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73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Sheet1!$A$1:$L$44</definedName>
  </definedNames>
  <calcPr calcId="191029"/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2" i="1"/>
  <c r="A45" i="1"/>
  <c r="B20" i="1"/>
  <c r="B21" i="1"/>
  <c r="B36" i="1"/>
  <c r="K45" i="1"/>
</calcChain>
</file>

<file path=xl/sharedStrings.xml><?xml version="1.0" encoding="utf-8"?>
<sst xmlns="http://schemas.openxmlformats.org/spreadsheetml/2006/main" count="139" uniqueCount="133">
  <si>
    <t>ASIN</t>
  </si>
  <si>
    <t>Product Link</t>
  </si>
  <si>
    <t>Number of Cartons</t>
  </si>
  <si>
    <t>Units per Carton</t>
  </si>
  <si>
    <t>B09NNG5FYY</t>
  </si>
  <si>
    <t>KICHLY Induction Hob Pan Sets Non Stick, 3 Pcs Fryingpans, Professional Chefs Kitchen Cookware, 20cm, 24cm, and 28cm (Grey, 1 Pack of 3)</t>
  </si>
  <si>
    <t>KICHLY Medium Nonstick Induction Fryingpan - Multipurpose All cooktop Pan for Home Kitchen or Restaurant, Scratch Resistant, Bakelite Handles (24cm, 9.5 inch, Induction, Turquoise, Pack of 1)</t>
  </si>
  <si>
    <t>KICHLY Saute Fry Pan - Pre-Seasoned Cast Iron Skillet Set 3-Piece - Frying Pan - 6 Inch, 8 Inch and 10 Inch Cast Iron Set (Blue, 1 Set of 3)</t>
  </si>
  <si>
    <t>Utopia Bedding - Valance Sheet King - 150 x 200 cm - Easy Wrap Around Elastic Bed Skirt - Soft Brushed Polyester Microfiber Bed Ruffle with a Drop of 40 cm - Black</t>
  </si>
  <si>
    <t>KICHLY Medium Nonstick Induction Frying pan - Multipurpose All cooktop Pan for Home Kitchen or Restaurant, Scratch Resistant, Bakelite Handles (24cm, 9.5 inch, Black, 1 Piece)</t>
  </si>
  <si>
    <t>KICHLY 24cm / 9.5 inch Nonstick Induction FryingPan - Multipurpose All cooktop Pan for Home Kitchen or Restaurant, Scratch Resistant, Bakelite Handles (24cm, 9.5 inch, Induction, Grey, Pack of 1)</t>
  </si>
  <si>
    <t>KICHLY Saute Fry Pan - Pre-Seasoned Cast Iron Skillet Set 3-Piece - Frying Pan - 6 Inch, 8 Inch and 10 Inch Cast Iron Set (Red, 1 Set of 3)</t>
  </si>
  <si>
    <t>Utopia Bedding Navy Fleece Blanket [Queen - 220 x 240 cm] Soft Cosy fluffy 300 GSM Blankets for Bed, Sofa &amp; Couches</t>
  </si>
  <si>
    <t>KICHLY Cloth Napkins [24 Pack, Light Grey] 43x43cm, 100% Polyester Dinner Napkins with Hemmed Edges, Washable, Best for Parties, Weddings and Dinners</t>
  </si>
  <si>
    <t>Utopia Bedding - Valance Sheet King - 150 x 200 cm - Easy Wrap Around Elastic Bed Skirt - Soft Brushed Polyester Microfiber Bed Ruffle with a Drop of 40 cm - Grey</t>
  </si>
  <si>
    <t>KICHLY Induction Hob Pan Sets Non Stick, 3 Pcs Fryingpans, Professional Chefs Kitchen Cookware, 20cm, 24cm, and 28cm (Turquoise, 1 Pack of 3)</t>
  </si>
  <si>
    <t>KICHLY Induction Hob Pan Sets Non Stick, 3 Pcs Frying Pans, Professional Chefs Kitchen Cookware, 20, 24 and 28cm (Red)</t>
  </si>
  <si>
    <t>KICHLY Set of 2 Nonstick Induction Frying Pans, 20 and 28 cm Induction Hob Set, Bakelite Handles Firm Grip, Easy Cleaning (Turquoise)</t>
  </si>
  <si>
    <t>KICHLY Set of 5 Non-Stick Pots and Pans Cookware Suitable for Induction Hob with 20cm, 28cm Frying Pans and 20cm, 18cm Saucepans Set with Lids (Red)</t>
  </si>
  <si>
    <t>KICHLY 1000ml Cafetiere 8 Cup French Press Coffee Maker, Coffee Press and Tea Maker with Triple Filters, Heat Resistant Borosilicate Glass Caffettiere with Steel Plunger (1.0Ltr, Red, 1 Piece)</t>
  </si>
  <si>
    <t>Utopia Bedding Blackout Curtains Grommet Thermal 2 Panels Drapes [Blue, 46 x 90 Inches] Sound Insulated Curtain for Bedroom and Living Room</t>
  </si>
  <si>
    <t>Utopia Bedding - Valance Sheet Single - 90 x 190 cm - Easy Wrap Around Elastic Bed Skirt - Soft Brushed Polyester Microfiber Bed Ruffle with a Drop of 40 cm - White</t>
  </si>
  <si>
    <t>Utopia Kitchen Rectangle Tablecloth 132x132 cm - (Pack of 2) Grey Table Cover Machine Washable Table Cloth Perfect for Parties, Weddings and Festivals (52x52 inches)</t>
  </si>
  <si>
    <t>B0CGDPNPN3</t>
  </si>
  <si>
    <t>B0BCYVZFP3</t>
  </si>
  <si>
    <t>B0BML57PR2</t>
  </si>
  <si>
    <t>B0C1GP6FJM</t>
  </si>
  <si>
    <t>B0BBRQCJ1V</t>
  </si>
  <si>
    <t>B0BBRWNQGK</t>
  </si>
  <si>
    <t>B0C6V4RWZR</t>
  </si>
  <si>
    <t>B0C6V35179</t>
  </si>
  <si>
    <t>B0BMKZT723</t>
  </si>
  <si>
    <t>B0BTSPMN4Q</t>
  </si>
  <si>
    <t>B0B6FJ5KHG</t>
  </si>
  <si>
    <t>B07T65QX35</t>
  </si>
  <si>
    <t>B0CGDPSGL4</t>
  </si>
  <si>
    <t>B0CGDNPLZK</t>
  </si>
  <si>
    <t>B0CJYBX45L</t>
  </si>
  <si>
    <t>B0DRK8ZH4Q</t>
  </si>
  <si>
    <t>B0C6V2F66Q</t>
  </si>
  <si>
    <t>B08ML533PH</t>
  </si>
  <si>
    <t>B0BZSMD52Y</t>
  </si>
  <si>
    <t>B0C6V4S2JK</t>
  </si>
  <si>
    <t>B07T1XNZVJ</t>
  </si>
  <si>
    <t>B0BQZYTLT9</t>
  </si>
  <si>
    <t>Utopia Bedding Throw Pillow Inserts (Pack of 4, White), 18 x 18 Inches Decorative Indoor Pillows for Sofa, Bed, Couch, Cushion Sham Stuffer</t>
  </si>
  <si>
    <t>https://www.amazon.co.uk/dp/B09NNG5FYY?th=1</t>
  </si>
  <si>
    <t>B085DFMFDS</t>
  </si>
  <si>
    <t>https://www.amazon.co.uk/dp/B085DFMFDS</t>
  </si>
  <si>
    <t>Utopia Bedding Cushion Inserts 45cm x 45cm (18x18 inch) Pack of 4 Hollowfibre Inner Pads for Sofa or Bed – White Cushions Fillers</t>
  </si>
  <si>
    <t>https://www.amazon.co.uk/dp/B0CGDPNPN3</t>
  </si>
  <si>
    <t>https://www.amazon.co.uk/dp/B0BCYVZFP3</t>
  </si>
  <si>
    <t>https://www.amazon.co.uk/dp/B0BML57PR2</t>
  </si>
  <si>
    <t>https://www.amazon.co.uk/dp/B0C1GP6FJM</t>
  </si>
  <si>
    <t>https://www.amazon.co.uk/dp/B0BBRQCJ1V</t>
  </si>
  <si>
    <t>https://www.amazon.co.uk/dp/B0BBRWNQGK</t>
  </si>
  <si>
    <t>https://www.amazon.co.uk/dp/B0C6V4RWZR</t>
  </si>
  <si>
    <t>https://www.amazon.co.uk/dp/B0C6V35179</t>
  </si>
  <si>
    <t>https://www.amazon.co.uk/dp/B0BMKZT723</t>
  </si>
  <si>
    <t>https://www.amazon.co.uk/dp/B0BTSPMN4Q</t>
  </si>
  <si>
    <t>https://www.amazon.co.uk/dp/B0B6FJ5KHG</t>
  </si>
  <si>
    <t>https://www.amazon.co.uk/dp/B07T65QX35</t>
  </si>
  <si>
    <t>https://www.amazon.co.uk/dp/B0CGDPSGL4</t>
  </si>
  <si>
    <t>https://www.amazon.co.uk/dp/B0CGDNPLZK</t>
  </si>
  <si>
    <t>https://www.amazon.co.uk/dp/B0CJYBX45L</t>
  </si>
  <si>
    <t>https://www.amazon.co.uk/dp/B0DRK8ZH4Q</t>
  </si>
  <si>
    <t>https://www.amazon.co.uk/dp/B0C6V2F66Q</t>
  </si>
  <si>
    <t>https://www.amazon.co.uk/dp/B08ML533PH</t>
  </si>
  <si>
    <t>https://www.amazon.co.uk/dp/B0BZSMD52Y</t>
  </si>
  <si>
    <t>https://www.amazon.co.uk/dp/B0C6V4S2JK</t>
  </si>
  <si>
    <t>https://www.amazon.co.uk/dp/B07T1XNZVJ</t>
  </si>
  <si>
    <t>https://www.amazon.co.uk/dp/B0BQZYTLT9</t>
  </si>
  <si>
    <t>Reference Image</t>
  </si>
  <si>
    <t>KICHLY Cloth Napkins [4 Pack, Black] 50x50cm, 100% Polyester Dinner Napkins with Hemmed Edges, Washable, Best for Parties, Weddings and Dinners</t>
  </si>
  <si>
    <t>KICHLY Cloth Napkins [4 Pack, Orange] 50x50cm, 100% Polyester Dinner Napkins with Hemmed Edges, Washable, Best for Parties, Weddings and Dinners</t>
  </si>
  <si>
    <t>KICHLY Cloth Napkins [4 Pack, Red] 50x50cm, 100% Polyester Dinner Napkins with Hemmed Edges, Washable, Best for Parties, Weddings and Dinners</t>
  </si>
  <si>
    <t>KICHLY Cloth Napkins [4 Pack, Blue] 50x50cm, 100% Polyester Dinner Napkins with Hemmed Edges, Washable, Best for Parties, Weddings and Dinners</t>
  </si>
  <si>
    <t>Utopia Bedding Bed Pillows (2 Pack) - Cotton Blend Fabric - Premium Euro Pillows with Zip - Soft Sleeping Pillows for Back and Side Sleepers (White, 40 x 80 cm)</t>
  </si>
  <si>
    <t>B08CGRKZT7</t>
  </si>
  <si>
    <t>B07WNQLPL6</t>
  </si>
  <si>
    <t>Utopia Bedding Bed Sheet Set Double, Spa Blue, 4 Piece – Fitted Sheet, Flat Sheet with 2 Pillow Cases 50x75 – Wrinkle, Shrinkage &amp; Fade Resistant – Oeko-Tex Certified, Polyester Microfiber Fabric</t>
  </si>
  <si>
    <t>B09NNHR7YP</t>
  </si>
  <si>
    <t>Utopia Bedding Cushion Inner Pads Cushion Stuffer Inserts, Hollowfibre Piping Pillows (4, White, 50x50 cm)</t>
  </si>
  <si>
    <t>https://www.amazon.co.uk/dp/B08CGRKZT7</t>
  </si>
  <si>
    <t>https://www.amazon.co.uk/dp/B07WNQLPL6?th=1</t>
  </si>
  <si>
    <t>https://www.amazon.co.uk/dp/B09NNHR7YP?th=1</t>
  </si>
  <si>
    <t>B07B3TRBM7</t>
  </si>
  <si>
    <t>Utopia Bedding King Size Duvet Cover with 2 Pillowcases 50x75 cm, Navy</t>
  </si>
  <si>
    <t>https://www.amazon.co.uk/dp/B07B3TRBM7</t>
  </si>
  <si>
    <t>Utopia Bedding Duvet Cover Set - Brushed Microfibre Duvet Cover with Pillowcases (200x200 cm + Pillowcases 80 cm, Printed Navy)</t>
  </si>
  <si>
    <t>B078RNPF15</t>
  </si>
  <si>
    <t>https://www.amazon.co.uk/dp/B078RNPF15</t>
  </si>
  <si>
    <t>Inactive</t>
  </si>
  <si>
    <t>B07WSNH3DJ</t>
  </si>
  <si>
    <t>Utopia Bedding Duvet Cover Set - Brushed Microfibre Duvet Cover with Pillowcases (90x190 cm + Pillowcase 80 cm, Printed Navy)</t>
  </si>
  <si>
    <t>B07WNQJ3N8</t>
  </si>
  <si>
    <t>Utopia Bedding Printed Bed Sheet Set (Single, Quatrefoil Grey) – 1 Fitted, 1 Flat Sheet with 1 Pillowcase – Wrinkle, Shrinkage and Fade Resistant – Soft Brushed Polyester Microfiber Fabric</t>
  </si>
  <si>
    <t>https://www.amazon.co.uk/dp/B07WNQJ3N8</t>
  </si>
  <si>
    <t>KICHLY 18 cm, 2Ltr Nonstick Saucepan with Glass Lid, Multipurpose Induction Pot for Home, Kitchen or Restaurant, Milk Pan, 18cm, 2L, Induction, Black, 1 Piece</t>
  </si>
  <si>
    <t>B0CGDWBFNZ</t>
  </si>
  <si>
    <t>https://www.amazon.co.uk/dp/B0B49T78PC?th=1</t>
  </si>
  <si>
    <t>B07TW756F7</t>
  </si>
  <si>
    <t>KICHLY Grey Cloth Napkins 24 Pack (43x43cm) Washable Fabric Napkins for Weddings, Parties, Dining &amp; Commercial Use, Luxury Reusable Table Napkins, Serviettes for Home &amp; Restaurant</t>
  </si>
  <si>
    <t>https://www.amazon.co.uk/dp/B07TW756F7?th=1&amp;currency=GBP</t>
  </si>
  <si>
    <t>KICHLY Brown Cloth Napkins 24 Pack (43x43cm) Washable Fabric Napkins for Weddings, Parties, Dining &amp; Commercial Use, Luxury Reusable Table Napkins, Serviettes for Home &amp; Restaurant</t>
  </si>
  <si>
    <t>Not Listed</t>
  </si>
  <si>
    <t>B0B6FJW7MS</t>
  </si>
  <si>
    <t>Utopia Towels -12 Kitchen Towels Set Stripe - 38 x 64 cm - 100% Ring Spun Cotton Super Soft and Absorbent Dish Towels, Tea and Bar Towels (Blue)</t>
  </si>
  <si>
    <t>B084MJ1KR4</t>
  </si>
  <si>
    <t>B084MHYGWZ</t>
  </si>
  <si>
    <t>Utopia Towels -12 Kitchen Towels Set Stripe - 38 x 64 cm - 100% Ring Spun Cotton Super Soft and Absorbent Dish Towels, Tea and Bar Towels (Black)</t>
  </si>
  <si>
    <t>B09Z2WRJ5C</t>
  </si>
  <si>
    <t>Utopia Towels -6 Kitchen Towels Set - 38 x 64 cm - 100% Ring Spun Cotton Super Soft and Absorbent Dish, Tea and Bar Towel (Grey)</t>
  </si>
  <si>
    <t>B0BR3H2P7G</t>
  </si>
  <si>
    <t>Utopia Kitchen Rectangle Tablecloth 150x240 cm - (Pack of 2) Ivory Table Cover Machine Washable Table Cloth Perfect for Parties, Weddings and Festivals (59x95 inches)</t>
  </si>
  <si>
    <t>KICHLY Cheese Grater Vegetable Grater/Slicer for Kitchen, 6 Sided Stainless Steel Shredder with Rubber Handle and Non Slip Rubber at Bottom, 9.5 Inch/ 23.5cm Height</t>
  </si>
  <si>
    <t>B07V29JJ4H</t>
  </si>
  <si>
    <t>KICHLY Stackable Fridge Organisers - Set of 6 Storage Containers with Handles - Multipurpose Organizer Boxes for Kitchen, Fridge, Cupboard, Pantry, Under Sink - BPA Free (Clear)</t>
  </si>
  <si>
    <t>B07TYF59N4</t>
  </si>
  <si>
    <t>https://www.amazon.co.uk/dp/B07TYF59N4</t>
  </si>
  <si>
    <t>Kichly (Pack of 4) Fridge Organizers - Open Front &amp; Stackable Kitchen Pantry Organizers for Cabinets, Countertops, Bathrooms, &amp; Offices (Clear)</t>
  </si>
  <si>
    <t>B0BHNCKHBX</t>
  </si>
  <si>
    <t>https://www.amazon.co.uk/dp/B0BHNCKHBX</t>
  </si>
  <si>
    <t>KICHLY Protein Shaker Bottle 2 Pack 828ml with Wire Whisk, Black/Clear</t>
  </si>
  <si>
    <t>B0GZPSMMCQ</t>
  </si>
  <si>
    <t>https://www.amazon.co.uk/dp/B0GZPSMMCQ?th=1</t>
  </si>
  <si>
    <t>KICHLY Stainless Steel French Press - Double Wall Coffee Press - Stainless Steel Plunger Coffee &amp; Tea Maker Silver, 1.0 Litre (1 Piece)</t>
  </si>
  <si>
    <t>B08CBBQF22</t>
  </si>
  <si>
    <t>https://www.amazon.co.uk/dp/B08CBBQF22?th=1</t>
  </si>
  <si>
    <t>RRP</t>
  </si>
  <si>
    <t>Total RRP</t>
  </si>
  <si>
    <t>Descrption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</si>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</sst>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&quot;£&quot;#,##0.00"/>
  </numFmts>
  <fonts count="9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49"/>
      <name val="Calibri"/>
      <family val="2"/>
    </font>
    <font>
      <sz val="11"/>
      <color indexed="10"/>
      <name val="Aptos Narrow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1"/>
      <color theme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165" fontId="2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1" xfId="0" applyBorder="1"/>
    <xf numFmtId="1" fontId="2" fillId="0" borderId="1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166" fontId="3" fillId="0" borderId="1" xfId="0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2" fillId="0" borderId="1" xfId="1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vertical="center" wrapText="1"/>
    </xf>
    <xf numFmtId="166" fontId="5" fillId="0" borderId="0" xfId="0" applyNumberFormat="1" applyFont="1"/>
    <xf numFmtId="166" fontId="7" fillId="0" borderId="0" xfId="0" applyNumberFormat="1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166" fontId="7" fillId="0" borderId="3" xfId="0" applyNumberFormat="1" applyFont="1" applyBorder="1" applyAlignment="1">
      <alignment vertical="center" wrapText="1"/>
    </xf>
    <xf numFmtId="166" fontId="5" fillId="0" borderId="3" xfId="0" applyNumberFormat="1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1</xdr:row>
      <xdr:rowOff>19050</xdr:rowOff>
    </xdr:from>
    <xdr:to>
      <xdr:col>5</xdr:col>
      <xdr:colOff>1295400</xdr:colOff>
      <xdr:row>1</xdr:row>
      <xdr:rowOff>971550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0" y="419100"/>
          <a:ext cx="10763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171450</xdr:colOff>
      <xdr:row>2</xdr:row>
      <xdr:rowOff>28575</xdr:rowOff>
    </xdr:from>
    <xdr:to>
      <xdr:col>5</xdr:col>
      <xdr:colOff>1381125</xdr:colOff>
      <xdr:row>2</xdr:row>
      <xdr:rowOff>990600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438275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247650</xdr:colOff>
      <xdr:row>29</xdr:row>
      <xdr:rowOff>19050</xdr:rowOff>
    </xdr:from>
    <xdr:to>
      <xdr:col>5</xdr:col>
      <xdr:colOff>1247775</xdr:colOff>
      <xdr:row>29</xdr:row>
      <xdr:rowOff>981075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62575" y="28689300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30</xdr:row>
      <xdr:rowOff>28575</xdr:rowOff>
    </xdr:from>
    <xdr:to>
      <xdr:col>5</xdr:col>
      <xdr:colOff>1466850</xdr:colOff>
      <xdr:row>30</xdr:row>
      <xdr:rowOff>990600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33975" y="29708475"/>
          <a:ext cx="1447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285750</xdr:colOff>
      <xdr:row>31</xdr:row>
      <xdr:rowOff>9525</xdr:rowOff>
    </xdr:from>
    <xdr:to>
      <xdr:col>5</xdr:col>
      <xdr:colOff>1238250</xdr:colOff>
      <xdr:row>31</xdr:row>
      <xdr:rowOff>971550</xdr:rowOff>
    </xdr:to>
    <xdr:pic>
      <xdr:nvPicPr>
        <xdr:cNvPr id="1029" name="Picture 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00675" y="30699075"/>
          <a:ext cx="952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238125</xdr:colOff>
      <xdr:row>18</xdr:row>
      <xdr:rowOff>19050</xdr:rowOff>
    </xdr:from>
    <xdr:to>
      <xdr:col>5</xdr:col>
      <xdr:colOff>1200150</xdr:colOff>
      <xdr:row>18</xdr:row>
      <xdr:rowOff>981075</xdr:rowOff>
    </xdr:to>
    <xdr:pic>
      <xdr:nvPicPr>
        <xdr:cNvPr id="1030" name="Picture 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353050" y="1758315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76200</xdr:colOff>
      <xdr:row>36</xdr:row>
      <xdr:rowOff>47625</xdr:rowOff>
    </xdr:from>
    <xdr:to>
      <xdr:col>5</xdr:col>
      <xdr:colOff>1409700</xdr:colOff>
      <xdr:row>36</xdr:row>
      <xdr:rowOff>1009650</xdr:rowOff>
    </xdr:to>
    <xdr:pic>
      <xdr:nvPicPr>
        <xdr:cNvPr id="1031" name="Picture 8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191125" y="35785425"/>
          <a:ext cx="1333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76200</xdr:colOff>
      <xdr:row>14</xdr:row>
      <xdr:rowOff>19050</xdr:rowOff>
    </xdr:from>
    <xdr:to>
      <xdr:col>5</xdr:col>
      <xdr:colOff>1390650</xdr:colOff>
      <xdr:row>14</xdr:row>
      <xdr:rowOff>971550</xdr:rowOff>
    </xdr:to>
    <xdr:pic>
      <xdr:nvPicPr>
        <xdr:cNvPr id="1032" name="Picture 1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191125" y="13544550"/>
          <a:ext cx="1314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161925</xdr:colOff>
      <xdr:row>37</xdr:row>
      <xdr:rowOff>28575</xdr:rowOff>
    </xdr:from>
    <xdr:to>
      <xdr:col>5</xdr:col>
      <xdr:colOff>1295400</xdr:colOff>
      <xdr:row>37</xdr:row>
      <xdr:rowOff>990600</xdr:rowOff>
    </xdr:to>
    <xdr:pic>
      <xdr:nvPicPr>
        <xdr:cNvPr id="1033" name="Picture 12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276850" y="36776025"/>
          <a:ext cx="1133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209550</xdr:colOff>
      <xdr:row>21</xdr:row>
      <xdr:rowOff>19050</xdr:rowOff>
    </xdr:from>
    <xdr:to>
      <xdr:col>5</xdr:col>
      <xdr:colOff>1352550</xdr:colOff>
      <xdr:row>21</xdr:row>
      <xdr:rowOff>971550</xdr:rowOff>
    </xdr:to>
    <xdr:pic>
      <xdr:nvPicPr>
        <xdr:cNvPr id="1034" name="Picture 15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24475" y="20612100"/>
          <a:ext cx="1143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314325</xdr:colOff>
      <xdr:row>22</xdr:row>
      <xdr:rowOff>38100</xdr:rowOff>
    </xdr:from>
    <xdr:to>
      <xdr:col>5</xdr:col>
      <xdr:colOff>1219200</xdr:colOff>
      <xdr:row>22</xdr:row>
      <xdr:rowOff>1000125</xdr:rowOff>
    </xdr:to>
    <xdr:pic>
      <xdr:nvPicPr>
        <xdr:cNvPr id="1035" name="Picture 16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29250" y="21640800"/>
          <a:ext cx="9048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152400</xdr:colOff>
      <xdr:row>23</xdr:row>
      <xdr:rowOff>38100</xdr:rowOff>
    </xdr:from>
    <xdr:to>
      <xdr:col>5</xdr:col>
      <xdr:colOff>1371600</xdr:colOff>
      <xdr:row>23</xdr:row>
      <xdr:rowOff>1000125</xdr:rowOff>
    </xdr:to>
    <xdr:pic>
      <xdr:nvPicPr>
        <xdr:cNvPr id="1036" name="Picture 21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267325" y="22650450"/>
          <a:ext cx="1219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142875</xdr:colOff>
      <xdr:row>24</xdr:row>
      <xdr:rowOff>19050</xdr:rowOff>
    </xdr:from>
    <xdr:to>
      <xdr:col>5</xdr:col>
      <xdr:colOff>1285875</xdr:colOff>
      <xdr:row>24</xdr:row>
      <xdr:rowOff>981075</xdr:rowOff>
    </xdr:to>
    <xdr:pic>
      <xdr:nvPicPr>
        <xdr:cNvPr id="1037" name="Picture 2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257800" y="23641050"/>
          <a:ext cx="11430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247650</xdr:colOff>
      <xdr:row>30</xdr:row>
      <xdr:rowOff>57150</xdr:rowOff>
    </xdr:from>
    <xdr:to>
      <xdr:col>5</xdr:col>
      <xdr:colOff>1257300</xdr:colOff>
      <xdr:row>31</xdr:row>
      <xdr:rowOff>0</xdr:rowOff>
    </xdr:to>
    <xdr:pic>
      <xdr:nvPicPr>
        <xdr:cNvPr id="1038" name="Picture 2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362575" y="29737050"/>
          <a:ext cx="10096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304800</xdr:colOff>
      <xdr:row>38</xdr:row>
      <xdr:rowOff>19050</xdr:rowOff>
    </xdr:from>
    <xdr:to>
      <xdr:col>5</xdr:col>
      <xdr:colOff>1371600</xdr:colOff>
      <xdr:row>38</xdr:row>
      <xdr:rowOff>981075</xdr:rowOff>
    </xdr:to>
    <xdr:pic>
      <xdr:nvPicPr>
        <xdr:cNvPr id="1039" name="Picture 2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419725" y="37776150"/>
          <a:ext cx="1066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304800</xdr:colOff>
      <xdr:row>39</xdr:row>
      <xdr:rowOff>9525</xdr:rowOff>
    </xdr:from>
    <xdr:to>
      <xdr:col>5</xdr:col>
      <xdr:colOff>1314450</xdr:colOff>
      <xdr:row>39</xdr:row>
      <xdr:rowOff>971550</xdr:rowOff>
    </xdr:to>
    <xdr:pic>
      <xdr:nvPicPr>
        <xdr:cNvPr id="1040" name="Picture 2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419725" y="38776275"/>
          <a:ext cx="1009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190500</xdr:colOff>
      <xdr:row>32</xdr:row>
      <xdr:rowOff>28575</xdr:rowOff>
    </xdr:from>
    <xdr:to>
      <xdr:col>5</xdr:col>
      <xdr:colOff>1409700</xdr:colOff>
      <xdr:row>32</xdr:row>
      <xdr:rowOff>990600</xdr:rowOff>
    </xdr:to>
    <xdr:pic>
      <xdr:nvPicPr>
        <xdr:cNvPr id="1041" name="Picture 2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305425" y="31727775"/>
          <a:ext cx="1219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219075</xdr:colOff>
      <xdr:row>26</xdr:row>
      <xdr:rowOff>9525</xdr:rowOff>
    </xdr:from>
    <xdr:to>
      <xdr:col>5</xdr:col>
      <xdr:colOff>1343025</xdr:colOff>
      <xdr:row>26</xdr:row>
      <xdr:rowOff>971550</xdr:rowOff>
    </xdr:to>
    <xdr:pic>
      <xdr:nvPicPr>
        <xdr:cNvPr id="1042" name="Picture 2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334000" y="25650825"/>
          <a:ext cx="1123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152400</xdr:colOff>
      <xdr:row>33</xdr:row>
      <xdr:rowOff>47625</xdr:rowOff>
    </xdr:from>
    <xdr:to>
      <xdr:col>5</xdr:col>
      <xdr:colOff>1285875</xdr:colOff>
      <xdr:row>33</xdr:row>
      <xdr:rowOff>1009650</xdr:rowOff>
    </xdr:to>
    <xdr:pic>
      <xdr:nvPicPr>
        <xdr:cNvPr id="1043" name="Picture 31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267325" y="32756475"/>
          <a:ext cx="1133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514350</xdr:colOff>
      <xdr:row>40</xdr:row>
      <xdr:rowOff>19050</xdr:rowOff>
    </xdr:from>
    <xdr:to>
      <xdr:col>5</xdr:col>
      <xdr:colOff>1209675</xdr:colOff>
      <xdr:row>40</xdr:row>
      <xdr:rowOff>981075</xdr:rowOff>
    </xdr:to>
    <xdr:pic>
      <xdr:nvPicPr>
        <xdr:cNvPr id="104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629275" y="39795450"/>
          <a:ext cx="695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285750</xdr:colOff>
      <xdr:row>34</xdr:row>
      <xdr:rowOff>19050</xdr:rowOff>
    </xdr:from>
    <xdr:to>
      <xdr:col>5</xdr:col>
      <xdr:colOff>1200150</xdr:colOff>
      <xdr:row>34</xdr:row>
      <xdr:rowOff>981075</xdr:rowOff>
    </xdr:to>
    <xdr:pic>
      <xdr:nvPicPr>
        <xdr:cNvPr id="1045" name="Picture 3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400675" y="33737550"/>
          <a:ext cx="9144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219075</xdr:colOff>
      <xdr:row>41</xdr:row>
      <xdr:rowOff>28575</xdr:rowOff>
    </xdr:from>
    <xdr:to>
      <xdr:col>5</xdr:col>
      <xdr:colOff>1390650</xdr:colOff>
      <xdr:row>41</xdr:row>
      <xdr:rowOff>990600</xdr:rowOff>
    </xdr:to>
    <xdr:pic>
      <xdr:nvPicPr>
        <xdr:cNvPr id="1046" name="Picture 37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334000" y="40814625"/>
          <a:ext cx="1171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323850</xdr:colOff>
      <xdr:row>42</xdr:row>
      <xdr:rowOff>38100</xdr:rowOff>
    </xdr:from>
    <xdr:to>
      <xdr:col>5</xdr:col>
      <xdr:colOff>1285875</xdr:colOff>
      <xdr:row>42</xdr:row>
      <xdr:rowOff>1000125</xdr:rowOff>
    </xdr:to>
    <xdr:pic>
      <xdr:nvPicPr>
        <xdr:cNvPr id="1047" name="Picture 3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438775" y="4183380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428625</xdr:colOff>
      <xdr:row>43</xdr:row>
      <xdr:rowOff>38100</xdr:rowOff>
    </xdr:from>
    <xdr:to>
      <xdr:col>5</xdr:col>
      <xdr:colOff>1228725</xdr:colOff>
      <xdr:row>43</xdr:row>
      <xdr:rowOff>1000125</xdr:rowOff>
    </xdr:to>
    <xdr:pic>
      <xdr:nvPicPr>
        <xdr:cNvPr id="1048" name="Picture 40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543550" y="42843450"/>
          <a:ext cx="800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35</xdr:row>
      <xdr:rowOff>85725</xdr:rowOff>
    </xdr:from>
    <xdr:to>
      <xdr:col>5</xdr:col>
      <xdr:colOff>1409700</xdr:colOff>
      <xdr:row>35</xdr:row>
      <xdr:rowOff>952500</xdr:rowOff>
    </xdr:to>
    <xdr:pic>
      <xdr:nvPicPr>
        <xdr:cNvPr id="1049" name="Picture 22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133975" y="34813875"/>
          <a:ext cx="13906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323850</xdr:colOff>
      <xdr:row>20</xdr:row>
      <xdr:rowOff>38100</xdr:rowOff>
    </xdr:from>
    <xdr:to>
      <xdr:col>5</xdr:col>
      <xdr:colOff>1285875</xdr:colOff>
      <xdr:row>20</xdr:row>
      <xdr:rowOff>1000125</xdr:rowOff>
    </xdr:to>
    <xdr:pic>
      <xdr:nvPicPr>
        <xdr:cNvPr id="1050" name="Picture 3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438775" y="1962150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85725</xdr:colOff>
      <xdr:row>19</xdr:row>
      <xdr:rowOff>47625</xdr:rowOff>
    </xdr:from>
    <xdr:to>
      <xdr:col>5</xdr:col>
      <xdr:colOff>1428750</xdr:colOff>
      <xdr:row>19</xdr:row>
      <xdr:rowOff>1009650</xdr:rowOff>
    </xdr:to>
    <xdr:pic>
      <xdr:nvPicPr>
        <xdr:cNvPr id="1051" name="Picture 43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200650" y="18621375"/>
          <a:ext cx="1343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161925</xdr:colOff>
      <xdr:row>17</xdr:row>
      <xdr:rowOff>142875</xdr:rowOff>
    </xdr:from>
    <xdr:to>
      <xdr:col>5</xdr:col>
      <xdr:colOff>1238250</xdr:colOff>
      <xdr:row>17</xdr:row>
      <xdr:rowOff>781050</xdr:rowOff>
    </xdr:to>
    <xdr:pic>
      <xdr:nvPicPr>
        <xdr:cNvPr id="1052" name="Picture 44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276850" y="16697325"/>
          <a:ext cx="10763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200025</xdr:colOff>
      <xdr:row>16</xdr:row>
      <xdr:rowOff>133350</xdr:rowOff>
    </xdr:from>
    <xdr:to>
      <xdr:col>5</xdr:col>
      <xdr:colOff>1276350</xdr:colOff>
      <xdr:row>16</xdr:row>
      <xdr:rowOff>819150</xdr:rowOff>
    </xdr:to>
    <xdr:pic>
      <xdr:nvPicPr>
        <xdr:cNvPr id="1053" name="Picture 45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5314950" y="15678150"/>
          <a:ext cx="10763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27</xdr:row>
      <xdr:rowOff>66675</xdr:rowOff>
    </xdr:from>
    <xdr:to>
      <xdr:col>5</xdr:col>
      <xdr:colOff>1171575</xdr:colOff>
      <xdr:row>27</xdr:row>
      <xdr:rowOff>895350</xdr:rowOff>
    </xdr:to>
    <xdr:pic>
      <xdr:nvPicPr>
        <xdr:cNvPr id="105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457825" y="26717625"/>
          <a:ext cx="8286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419100</xdr:colOff>
      <xdr:row>15</xdr:row>
      <xdr:rowOff>47625</xdr:rowOff>
    </xdr:from>
    <xdr:to>
      <xdr:col>5</xdr:col>
      <xdr:colOff>1114425</xdr:colOff>
      <xdr:row>15</xdr:row>
      <xdr:rowOff>981075</xdr:rowOff>
    </xdr:to>
    <xdr:pic>
      <xdr:nvPicPr>
        <xdr:cNvPr id="1055" name="Picture 49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534025" y="14582775"/>
          <a:ext cx="6953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276225</xdr:colOff>
      <xdr:row>28</xdr:row>
      <xdr:rowOff>47625</xdr:rowOff>
    </xdr:from>
    <xdr:to>
      <xdr:col>5</xdr:col>
      <xdr:colOff>1247775</xdr:colOff>
      <xdr:row>28</xdr:row>
      <xdr:rowOff>962025</xdr:rowOff>
    </xdr:to>
    <xdr:pic>
      <xdr:nvPicPr>
        <xdr:cNvPr id="105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5391150" y="27708225"/>
          <a:ext cx="9715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161925</xdr:colOff>
      <xdr:row>3</xdr:row>
      <xdr:rowOff>19050</xdr:rowOff>
    </xdr:from>
    <xdr:to>
      <xdr:col>5</xdr:col>
      <xdr:colOff>1343025</xdr:colOff>
      <xdr:row>3</xdr:row>
      <xdr:rowOff>981075</xdr:rowOff>
    </xdr:to>
    <xdr:pic>
      <xdr:nvPicPr>
        <xdr:cNvPr id="1057" name="Picture 5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5276850" y="2438400"/>
          <a:ext cx="1181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238125</xdr:colOff>
      <xdr:row>4</xdr:row>
      <xdr:rowOff>19050</xdr:rowOff>
    </xdr:from>
    <xdr:to>
      <xdr:col>5</xdr:col>
      <xdr:colOff>1323975</xdr:colOff>
      <xdr:row>4</xdr:row>
      <xdr:rowOff>981075</xdr:rowOff>
    </xdr:to>
    <xdr:pic>
      <xdr:nvPicPr>
        <xdr:cNvPr id="105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353050" y="3448050"/>
          <a:ext cx="1085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390525</xdr:colOff>
      <xdr:row>5</xdr:row>
      <xdr:rowOff>28575</xdr:rowOff>
    </xdr:from>
    <xdr:to>
      <xdr:col>5</xdr:col>
      <xdr:colOff>1190625</xdr:colOff>
      <xdr:row>5</xdr:row>
      <xdr:rowOff>990600</xdr:rowOff>
    </xdr:to>
    <xdr:pic>
      <xdr:nvPicPr>
        <xdr:cNvPr id="105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505450" y="4467225"/>
          <a:ext cx="800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381000</xdr:colOff>
      <xdr:row>6</xdr:row>
      <xdr:rowOff>38100</xdr:rowOff>
    </xdr:from>
    <xdr:to>
      <xdr:col>5</xdr:col>
      <xdr:colOff>1181100</xdr:colOff>
      <xdr:row>6</xdr:row>
      <xdr:rowOff>1000125</xdr:rowOff>
    </xdr:to>
    <xdr:pic>
      <xdr:nvPicPr>
        <xdr:cNvPr id="106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5495925" y="5486400"/>
          <a:ext cx="800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7</xdr:row>
      <xdr:rowOff>28575</xdr:rowOff>
    </xdr:from>
    <xdr:to>
      <xdr:col>5</xdr:col>
      <xdr:colOff>1304925</xdr:colOff>
      <xdr:row>7</xdr:row>
      <xdr:rowOff>990600</xdr:rowOff>
    </xdr:to>
    <xdr:pic>
      <xdr:nvPicPr>
        <xdr:cNvPr id="106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5457825" y="6486525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295275</xdr:colOff>
      <xdr:row>8</xdr:row>
      <xdr:rowOff>38100</xdr:rowOff>
    </xdr:from>
    <xdr:to>
      <xdr:col>5</xdr:col>
      <xdr:colOff>1257300</xdr:colOff>
      <xdr:row>8</xdr:row>
      <xdr:rowOff>1000125</xdr:rowOff>
    </xdr:to>
    <xdr:pic>
      <xdr:nvPicPr>
        <xdr:cNvPr id="106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5410200" y="750570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438150</xdr:colOff>
      <xdr:row>9</xdr:row>
      <xdr:rowOff>19050</xdr:rowOff>
    </xdr:from>
    <xdr:to>
      <xdr:col>5</xdr:col>
      <xdr:colOff>1038225</xdr:colOff>
      <xdr:row>9</xdr:row>
      <xdr:rowOff>981075</xdr:rowOff>
    </xdr:to>
    <xdr:pic>
      <xdr:nvPicPr>
        <xdr:cNvPr id="1063" name="Picture 18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5553075" y="8496300"/>
          <a:ext cx="600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342900</xdr:colOff>
      <xdr:row>10</xdr:row>
      <xdr:rowOff>28575</xdr:rowOff>
    </xdr:from>
    <xdr:to>
      <xdr:col>5</xdr:col>
      <xdr:colOff>1266825</xdr:colOff>
      <xdr:row>10</xdr:row>
      <xdr:rowOff>990600</xdr:rowOff>
    </xdr:to>
    <xdr:pic>
      <xdr:nvPicPr>
        <xdr:cNvPr id="1064" name="Picture 19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5457825" y="9515475"/>
          <a:ext cx="9239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285750</xdr:colOff>
      <xdr:row>11</xdr:row>
      <xdr:rowOff>38100</xdr:rowOff>
    </xdr:from>
    <xdr:to>
      <xdr:col>5</xdr:col>
      <xdr:colOff>1323975</xdr:colOff>
      <xdr:row>11</xdr:row>
      <xdr:rowOff>1000125</xdr:rowOff>
    </xdr:to>
    <xdr:pic>
      <xdr:nvPicPr>
        <xdr:cNvPr id="1065" name="Picture 20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400675" y="10534650"/>
          <a:ext cx="1038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247650</xdr:colOff>
      <xdr:row>12</xdr:row>
      <xdr:rowOff>28575</xdr:rowOff>
    </xdr:from>
    <xdr:to>
      <xdr:col>5</xdr:col>
      <xdr:colOff>1266825</xdr:colOff>
      <xdr:row>12</xdr:row>
      <xdr:rowOff>990600</xdr:rowOff>
    </xdr:to>
    <xdr:pic>
      <xdr:nvPicPr>
        <xdr:cNvPr id="1066" name="Picture 29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5362575" y="11534775"/>
          <a:ext cx="1019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247650</xdr:colOff>
      <xdr:row>13</xdr:row>
      <xdr:rowOff>9525</xdr:rowOff>
    </xdr:from>
    <xdr:to>
      <xdr:col>5</xdr:col>
      <xdr:colOff>1238250</xdr:colOff>
      <xdr:row>13</xdr:row>
      <xdr:rowOff>971550</xdr:rowOff>
    </xdr:to>
    <xdr:pic>
      <xdr:nvPicPr>
        <xdr:cNvPr id="1067" name="Picture 30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5362575" y="12525375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shhood.ahmed/Downloads/Warehouse%20Inventory25-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ehouse Inventory null"/>
    </sheetNames>
    <sheetDataSet>
      <sheetData sheetId="0">
        <row r="1">
          <cell r="A1" t="str">
            <v>SKU</v>
          </cell>
          <cell r="B1" t="str">
            <v>SKU2</v>
          </cell>
          <cell r="C1" t="str">
            <v>Oversized</v>
          </cell>
          <cell r="D1" t="str">
            <v>Available Inventory Boxes</v>
          </cell>
          <cell r="E1" t="str">
            <v>Low Inventory Fee</v>
          </cell>
          <cell r="F1" t="str">
            <v>Historical Days of Supply</v>
          </cell>
          <cell r="G1" t="str">
            <v>Recommended Stock for Low Inventory</v>
          </cell>
          <cell r="H1" t="str">
            <v>Model#</v>
          </cell>
          <cell r="I1" t="str">
            <v>Supplier</v>
          </cell>
          <cell r="J1" t="str">
            <v>FNSKU</v>
          </cell>
          <cell r="K1" t="str">
            <v>Hold FBA</v>
          </cell>
          <cell r="L1" t="str">
            <v>Alpha</v>
          </cell>
          <cell r="M1" t="str">
            <v>Balance Receiving</v>
          </cell>
          <cell r="N1" t="str">
            <v>Amazon Inventory</v>
          </cell>
          <cell r="O1" t="str">
            <v>Avg Daily Sale</v>
          </cell>
          <cell r="P1" t="str">
            <v>Daily Sale</v>
          </cell>
          <cell r="Q1" t="str">
            <v>Inv Days</v>
          </cell>
          <cell r="R1" t="str">
            <v>Unit Per Box</v>
          </cell>
        </row>
        <row r="2">
          <cell r="A2" t="str">
            <v>UHNAPKIN20IN-24BLUEEU</v>
          </cell>
          <cell r="B2" t="str">
            <v>UHNAPKIN20IN-24BLUEEU</v>
          </cell>
          <cell r="C2" t="b">
            <v>0</v>
          </cell>
          <cell r="D2">
            <v>1</v>
          </cell>
          <cell r="E2">
            <v>0</v>
          </cell>
          <cell r="F2">
            <v>0</v>
          </cell>
          <cell r="G2">
            <v>-48</v>
          </cell>
          <cell r="H2" t="str">
            <v>EU1573</v>
          </cell>
          <cell r="I2" t="str">
            <v>UIND</v>
          </cell>
          <cell r="J2" t="str">
            <v>X001SIRLD5</v>
          </cell>
          <cell r="K2" t="str">
            <v/>
          </cell>
          <cell r="L2" t="str">
            <v/>
          </cell>
          <cell r="M2">
            <v>0</v>
          </cell>
          <cell r="N2">
            <v>52</v>
          </cell>
          <cell r="O2">
            <v>1.3333333730697632</v>
          </cell>
          <cell r="P2">
            <v>0.10000000149011612</v>
          </cell>
          <cell r="Q2" t="str">
            <v>520.00</v>
          </cell>
          <cell r="R2">
            <v>12</v>
          </cell>
        </row>
        <row r="3">
          <cell r="A3" t="str">
            <v>KYFRYPAN3PCSRVTREDEU</v>
          </cell>
          <cell r="B3" t="str">
            <v>KYFRYPAN3PCSRVTREDEU</v>
          </cell>
          <cell r="C3" t="b">
            <v>0</v>
          </cell>
          <cell r="D3">
            <v>3</v>
          </cell>
          <cell r="E3">
            <v>0</v>
          </cell>
          <cell r="F3">
            <v>0</v>
          </cell>
          <cell r="G3">
            <v>400</v>
          </cell>
          <cell r="H3" t="str">
            <v>KY0040</v>
          </cell>
          <cell r="I3" t="str">
            <v>UIND</v>
          </cell>
          <cell r="J3" t="str">
            <v>X001UMT65P</v>
          </cell>
          <cell r="K3" t="str">
            <v>Hold FBA</v>
          </cell>
          <cell r="L3" t="str">
            <v/>
          </cell>
          <cell r="M3">
            <v>0</v>
          </cell>
          <cell r="N3">
            <v>0</v>
          </cell>
          <cell r="O3">
            <v>0</v>
          </cell>
          <cell r="P3">
            <v>10</v>
          </cell>
          <cell r="Q3" t="str">
            <v>0.00</v>
          </cell>
          <cell r="R3">
            <v>4</v>
          </cell>
        </row>
        <row r="4">
          <cell r="A4" t="str">
            <v>KYFRYPAN2PCSRVT20x28REDEU</v>
          </cell>
          <cell r="B4" t="str">
            <v>KYFRYPAN2PCSRVT20x28REDEU</v>
          </cell>
          <cell r="C4" t="b">
            <v>0</v>
          </cell>
          <cell r="D4">
            <v>6</v>
          </cell>
          <cell r="E4">
            <v>0</v>
          </cell>
          <cell r="F4">
            <v>0</v>
          </cell>
          <cell r="G4">
            <v>400</v>
          </cell>
          <cell r="H4" t="str">
            <v>KY0058</v>
          </cell>
          <cell r="I4" t="str">
            <v>UIND</v>
          </cell>
          <cell r="J4" t="str">
            <v>X001VLO8TT</v>
          </cell>
          <cell r="K4" t="str">
            <v>Hold FBA</v>
          </cell>
          <cell r="L4" t="str">
            <v/>
          </cell>
          <cell r="M4">
            <v>0</v>
          </cell>
          <cell r="N4">
            <v>0</v>
          </cell>
          <cell r="O4">
            <v>2.7999999523162842</v>
          </cell>
          <cell r="P4">
            <v>10</v>
          </cell>
          <cell r="Q4" t="str">
            <v>0.00</v>
          </cell>
          <cell r="R4">
            <v>4</v>
          </cell>
        </row>
        <row r="5">
          <cell r="A5" t="str">
            <v>KYSAUCEPAN2QTREDEU</v>
          </cell>
          <cell r="B5" t="str">
            <v>KYSAUCEPAN2QTREDEU</v>
          </cell>
          <cell r="C5" t="b">
            <v>0</v>
          </cell>
          <cell r="D5">
            <v>1</v>
          </cell>
          <cell r="E5">
            <v>0</v>
          </cell>
          <cell r="F5">
            <v>0</v>
          </cell>
          <cell r="G5">
            <v>400</v>
          </cell>
          <cell r="H5" t="str">
            <v>KY0045</v>
          </cell>
          <cell r="I5" t="str">
            <v>UIND</v>
          </cell>
          <cell r="J5" t="str">
            <v>X001UMW26Z</v>
          </cell>
          <cell r="K5" t="str">
            <v>Hold FBA</v>
          </cell>
          <cell r="L5" t="str">
            <v/>
          </cell>
          <cell r="M5">
            <v>0</v>
          </cell>
          <cell r="N5">
            <v>0</v>
          </cell>
          <cell r="O5">
            <v>0</v>
          </cell>
          <cell r="P5">
            <v>10</v>
          </cell>
          <cell r="Q5" t="str">
            <v>0.00</v>
          </cell>
          <cell r="R5">
            <v>6</v>
          </cell>
        </row>
        <row r="6">
          <cell r="A6" t="str">
            <v>KYSAUCEPAN2QTGREYEU</v>
          </cell>
          <cell r="B6" t="str">
            <v>KYSAUCEPAN2QTGREYEU</v>
          </cell>
          <cell r="C6" t="b">
            <v>0</v>
          </cell>
          <cell r="D6">
            <v>3</v>
          </cell>
          <cell r="E6">
            <v>0</v>
          </cell>
          <cell r="F6">
            <v>0</v>
          </cell>
          <cell r="G6">
            <v>400</v>
          </cell>
          <cell r="H6" t="str">
            <v>KY0046</v>
          </cell>
          <cell r="I6" t="str">
            <v>UIND</v>
          </cell>
          <cell r="J6" t="str">
            <v>X001UMW157</v>
          </cell>
          <cell r="K6" t="str">
            <v>Hold FBA</v>
          </cell>
          <cell r="L6" t="str">
            <v/>
          </cell>
          <cell r="M6">
            <v>0</v>
          </cell>
          <cell r="N6">
            <v>0</v>
          </cell>
          <cell r="O6">
            <v>0</v>
          </cell>
          <cell r="P6">
            <v>10</v>
          </cell>
          <cell r="Q6" t="str">
            <v>0.00</v>
          </cell>
          <cell r="R6">
            <v>6</v>
          </cell>
        </row>
        <row r="7">
          <cell r="A7" t="str">
            <v>KYFRYPAN3PCSRVTTURQUOISEEU</v>
          </cell>
          <cell r="B7" t="str">
            <v>KYFRYPAN3PCSRVTTURQUOISEEU</v>
          </cell>
          <cell r="C7" t="b">
            <v>0</v>
          </cell>
          <cell r="D7">
            <v>2</v>
          </cell>
          <cell r="E7">
            <v>0</v>
          </cell>
          <cell r="F7">
            <v>0</v>
          </cell>
          <cell r="G7">
            <v>400</v>
          </cell>
          <cell r="H7" t="str">
            <v>KY0039</v>
          </cell>
          <cell r="I7" t="str">
            <v>UIND</v>
          </cell>
          <cell r="J7" t="str">
            <v>X001UMT4Y3</v>
          </cell>
          <cell r="K7" t="str">
            <v>Hold FBA</v>
          </cell>
          <cell r="L7" t="str">
            <v/>
          </cell>
          <cell r="M7">
            <v>0</v>
          </cell>
          <cell r="N7">
            <v>0</v>
          </cell>
          <cell r="O7">
            <v>0</v>
          </cell>
          <cell r="P7">
            <v>10</v>
          </cell>
          <cell r="Q7" t="str">
            <v>0.00</v>
          </cell>
          <cell r="R7">
            <v>4</v>
          </cell>
        </row>
        <row r="8">
          <cell r="A8" t="str">
            <v>KYFRYPAN3PCSRVTGREYEU</v>
          </cell>
          <cell r="B8" t="str">
            <v>KYFRYPAN3PCSRVTGREYEU</v>
          </cell>
          <cell r="C8" t="b">
            <v>0</v>
          </cell>
          <cell r="D8">
            <v>36</v>
          </cell>
          <cell r="E8">
            <v>0</v>
          </cell>
          <cell r="F8">
            <v>0</v>
          </cell>
          <cell r="G8">
            <v>400</v>
          </cell>
          <cell r="H8" t="str">
            <v>KY0041</v>
          </cell>
          <cell r="I8" t="str">
            <v>UIND</v>
          </cell>
          <cell r="J8" t="str">
            <v>X001UMVHQ1</v>
          </cell>
          <cell r="K8" t="str">
            <v>Hold FBA</v>
          </cell>
          <cell r="L8" t="str">
            <v/>
          </cell>
          <cell r="M8">
            <v>0</v>
          </cell>
          <cell r="N8">
            <v>0</v>
          </cell>
          <cell r="O8">
            <v>1.7142857313156128</v>
          </cell>
          <cell r="P8">
            <v>10</v>
          </cell>
          <cell r="Q8" t="str">
            <v>0.00</v>
          </cell>
          <cell r="R8">
            <v>4</v>
          </cell>
        </row>
        <row r="9">
          <cell r="A9" t="str">
            <v>KYFRYINGPAN11RVTTURQUOISEEU</v>
          </cell>
          <cell r="B9" t="str">
            <v>KYFRYINGPAN11RVTTURQUOISEEU</v>
          </cell>
          <cell r="C9" t="b">
            <v>0</v>
          </cell>
          <cell r="D9">
            <v>1</v>
          </cell>
          <cell r="E9">
            <v>0</v>
          </cell>
          <cell r="F9">
            <v>0</v>
          </cell>
          <cell r="G9">
            <v>400</v>
          </cell>
          <cell r="H9" t="str">
            <v>KY0042</v>
          </cell>
          <cell r="I9" t="str">
            <v>UIND</v>
          </cell>
          <cell r="J9" t="str">
            <v>X001UMT8SP</v>
          </cell>
          <cell r="K9" t="str">
            <v>Hold FBA</v>
          </cell>
          <cell r="L9" t="str">
            <v/>
          </cell>
          <cell r="M9">
            <v>0</v>
          </cell>
          <cell r="N9">
            <v>0</v>
          </cell>
          <cell r="O9">
            <v>0</v>
          </cell>
          <cell r="P9">
            <v>10</v>
          </cell>
          <cell r="Q9" t="str">
            <v>0.00</v>
          </cell>
          <cell r="R9">
            <v>6</v>
          </cell>
        </row>
        <row r="10">
          <cell r="A10" t="str">
            <v>KYFRYPAN2PCSRVT20x28TURQUOISEEU</v>
          </cell>
          <cell r="B10" t="str">
            <v>KYFRYPAN2PCSRVT20x28TURQUOISEEU</v>
          </cell>
          <cell r="C10" t="b">
            <v>0</v>
          </cell>
          <cell r="D10">
            <v>3</v>
          </cell>
          <cell r="E10">
            <v>0</v>
          </cell>
          <cell r="F10">
            <v>0</v>
          </cell>
          <cell r="G10">
            <v>400</v>
          </cell>
          <cell r="H10" t="str">
            <v>KY0059</v>
          </cell>
          <cell r="I10" t="str">
            <v>UIND</v>
          </cell>
          <cell r="J10" t="str">
            <v>X001VLO9LB</v>
          </cell>
          <cell r="K10" t="str">
            <v>Hold FBA</v>
          </cell>
          <cell r="L10" t="str">
            <v/>
          </cell>
          <cell r="M10">
            <v>0</v>
          </cell>
          <cell r="N10">
            <v>0</v>
          </cell>
          <cell r="O10">
            <v>0</v>
          </cell>
          <cell r="P10">
            <v>10</v>
          </cell>
          <cell r="Q10" t="str">
            <v>0.00</v>
          </cell>
          <cell r="R10">
            <v>4</v>
          </cell>
        </row>
        <row r="11">
          <cell r="A11" t="str">
            <v>UHNAPKIN20IN-24BLACKEU</v>
          </cell>
          <cell r="B11" t="str">
            <v>UHNAPKIN20IN-24BLACKEU</v>
          </cell>
          <cell r="C11" t="b">
            <v>0</v>
          </cell>
          <cell r="D11">
            <v>5</v>
          </cell>
          <cell r="E11">
            <v>0</v>
          </cell>
          <cell r="F11">
            <v>0</v>
          </cell>
          <cell r="G11">
            <v>240</v>
          </cell>
          <cell r="H11" t="str">
            <v>EU1572</v>
          </cell>
          <cell r="I11" t="str">
            <v>UIND</v>
          </cell>
          <cell r="J11" t="str">
            <v>X001SIO31D</v>
          </cell>
          <cell r="K11" t="str">
            <v/>
          </cell>
          <cell r="L11" t="str">
            <v/>
          </cell>
          <cell r="M11">
            <v>0</v>
          </cell>
          <cell r="N11">
            <v>0</v>
          </cell>
          <cell r="O11">
            <v>4</v>
          </cell>
          <cell r="P11">
            <v>6</v>
          </cell>
          <cell r="Q11" t="str">
            <v>0.00</v>
          </cell>
          <cell r="R11">
            <v>12</v>
          </cell>
        </row>
        <row r="12">
          <cell r="A12" t="str">
            <v>UHNAPKIN20IN-24ORANGEEU</v>
          </cell>
          <cell r="B12" t="str">
            <v>UHNAPKIN20IN-24ORANGEEU</v>
          </cell>
          <cell r="C12" t="b">
            <v>0</v>
          </cell>
          <cell r="D12">
            <v>6</v>
          </cell>
          <cell r="E12">
            <v>0</v>
          </cell>
          <cell r="F12">
            <v>0</v>
          </cell>
          <cell r="G12">
            <v>240</v>
          </cell>
          <cell r="H12" t="str">
            <v>EU1574</v>
          </cell>
          <cell r="I12" t="str">
            <v>UIND</v>
          </cell>
          <cell r="J12" t="str">
            <v>X001SIO363</v>
          </cell>
          <cell r="K12" t="str">
            <v>Hold FBA</v>
          </cell>
          <cell r="L12" t="str">
            <v/>
          </cell>
          <cell r="M12">
            <v>0</v>
          </cell>
          <cell r="N12">
            <v>0</v>
          </cell>
          <cell r="O12">
            <v>0</v>
          </cell>
          <cell r="P12">
            <v>6</v>
          </cell>
          <cell r="Q12" t="str">
            <v>0.00</v>
          </cell>
          <cell r="R12">
            <v>12</v>
          </cell>
        </row>
        <row r="13">
          <cell r="A13" t="str">
            <v>UHNAPKIN20IN-24REDEU</v>
          </cell>
          <cell r="B13" t="str">
            <v>UHNAPKIN20IN-24REDEU</v>
          </cell>
          <cell r="C13" t="b">
            <v>0</v>
          </cell>
          <cell r="D13">
            <v>2</v>
          </cell>
          <cell r="E13">
            <v>0</v>
          </cell>
          <cell r="F13">
            <v>0</v>
          </cell>
          <cell r="G13">
            <v>4</v>
          </cell>
          <cell r="H13" t="str">
            <v>EU1575</v>
          </cell>
          <cell r="I13" t="str">
            <v>UIND</v>
          </cell>
          <cell r="J13" t="str">
            <v>X001SIRLA3</v>
          </cell>
          <cell r="K13" t="str">
            <v/>
          </cell>
          <cell r="L13" t="str">
            <v/>
          </cell>
          <cell r="M13">
            <v>0</v>
          </cell>
          <cell r="N13">
            <v>0</v>
          </cell>
          <cell r="O13">
            <v>0</v>
          </cell>
          <cell r="P13">
            <v>0.10000000149011612</v>
          </cell>
          <cell r="Q13" t="str">
            <v>0.00</v>
          </cell>
          <cell r="R13">
            <v>12</v>
          </cell>
        </row>
        <row r="14">
          <cell r="A14" t="str">
            <v>UBMICROBIBERRUFFLEELASTICKINGBLACKEU</v>
          </cell>
          <cell r="B14" t="str">
            <v>UBMICROBIBERRUFFLEELASTICKINGBLACKEU</v>
          </cell>
          <cell r="C14" t="b">
            <v>0</v>
          </cell>
          <cell r="D14">
            <v>18</v>
          </cell>
          <cell r="E14">
            <v>0</v>
          </cell>
          <cell r="F14">
            <v>0</v>
          </cell>
          <cell r="G14">
            <v>240</v>
          </cell>
          <cell r="H14" t="str">
            <v>EU1409</v>
          </cell>
          <cell r="I14" t="str">
            <v>UIND</v>
          </cell>
          <cell r="J14" t="str">
            <v>X001RA55Y1</v>
          </cell>
          <cell r="K14" t="str">
            <v>Hold FBA</v>
          </cell>
          <cell r="L14" t="str">
            <v>Alpha</v>
          </cell>
          <cell r="M14">
            <v>0</v>
          </cell>
          <cell r="N14">
            <v>0</v>
          </cell>
          <cell r="O14">
            <v>0</v>
          </cell>
          <cell r="P14">
            <v>6</v>
          </cell>
          <cell r="Q14" t="str">
            <v>0.00</v>
          </cell>
          <cell r="R14">
            <v>20</v>
          </cell>
        </row>
        <row r="15">
          <cell r="A15" t="str">
            <v>UBCURTAINBLACKOUTGRMT117X228ROYALBLUEEU</v>
          </cell>
          <cell r="B15" t="str">
            <v>UBCURTAINBLACKOUTGRMT117X228ROYALBLUEEU</v>
          </cell>
          <cell r="C15" t="b">
            <v>0</v>
          </cell>
          <cell r="D15">
            <v>2</v>
          </cell>
          <cell r="E15">
            <v>0</v>
          </cell>
          <cell r="F15">
            <v>0</v>
          </cell>
          <cell r="G15">
            <v>4</v>
          </cell>
          <cell r="H15" t="str">
            <v>EU1456</v>
          </cell>
          <cell r="I15" t="str">
            <v>UIND</v>
          </cell>
          <cell r="J15" t="str">
            <v>X001QZVFMX</v>
          </cell>
          <cell r="K15" t="str">
            <v>Hold FBA</v>
          </cell>
          <cell r="L15" t="str">
            <v/>
          </cell>
          <cell r="M15">
            <v>0</v>
          </cell>
          <cell r="N15">
            <v>0</v>
          </cell>
          <cell r="O15">
            <v>0</v>
          </cell>
          <cell r="P15">
            <v>0.10000000149011612</v>
          </cell>
          <cell r="Q15" t="str">
            <v>0.00</v>
          </cell>
          <cell r="R15">
            <v>10</v>
          </cell>
        </row>
        <row r="16">
          <cell r="A16" t="str">
            <v>UBFLANNELFLEECEQUEENPURPLEEU1</v>
          </cell>
          <cell r="B16" t="str">
            <v>UBFLANNELFLEECEQUEENPURPLEEU1</v>
          </cell>
          <cell r="C16" t="b">
            <v>0</v>
          </cell>
          <cell r="D16">
            <v>1</v>
          </cell>
          <cell r="E16">
            <v>0</v>
          </cell>
          <cell r="F16">
            <v>0</v>
          </cell>
          <cell r="G16">
            <v>4</v>
          </cell>
          <cell r="H16" t="str">
            <v>EU1483</v>
          </cell>
          <cell r="I16" t="str">
            <v>UIND</v>
          </cell>
          <cell r="J16" t="str">
            <v>X001PUGR45</v>
          </cell>
          <cell r="K16" t="str">
            <v/>
          </cell>
          <cell r="L16" t="str">
            <v/>
          </cell>
          <cell r="M16">
            <v>0</v>
          </cell>
          <cell r="N16">
            <v>0</v>
          </cell>
          <cell r="O16">
            <v>0</v>
          </cell>
          <cell r="P16">
            <v>0.10000000149011612</v>
          </cell>
          <cell r="Q16" t="str">
            <v>0.00</v>
          </cell>
          <cell r="R16">
            <v>9</v>
          </cell>
        </row>
        <row r="17">
          <cell r="A17" t="str">
            <v>UBFLANNELFLEECEQUEENNAVYEU1</v>
          </cell>
          <cell r="B17" t="str">
            <v>UBFLANNELFLEECEQUEENNAVYEU1</v>
          </cell>
          <cell r="C17" t="b">
            <v>0</v>
          </cell>
          <cell r="D17">
            <v>4</v>
          </cell>
          <cell r="E17">
            <v>0</v>
          </cell>
          <cell r="F17">
            <v>0</v>
          </cell>
          <cell r="G17">
            <v>-5</v>
          </cell>
          <cell r="H17" t="str">
            <v>EU1479</v>
          </cell>
          <cell r="I17" t="str">
            <v>UIND</v>
          </cell>
          <cell r="J17" t="str">
            <v>X001PUFP89</v>
          </cell>
          <cell r="K17" t="str">
            <v/>
          </cell>
          <cell r="L17" t="str">
            <v/>
          </cell>
          <cell r="M17">
            <v>0</v>
          </cell>
          <cell r="N17">
            <v>9</v>
          </cell>
          <cell r="O17">
            <v>0</v>
          </cell>
          <cell r="P17">
            <v>0.10000000149011612</v>
          </cell>
          <cell r="Q17" t="str">
            <v>90.00</v>
          </cell>
          <cell r="R17">
            <v>9</v>
          </cell>
        </row>
        <row r="18">
          <cell r="A18" t="str">
            <v>KYCOOKWARESET5REDEU</v>
          </cell>
          <cell r="B18" t="str">
            <v>KYCOOKWARESET5REDEU</v>
          </cell>
          <cell r="C18" t="b">
            <v>0</v>
          </cell>
          <cell r="D18">
            <v>3</v>
          </cell>
          <cell r="E18">
            <v>0</v>
          </cell>
          <cell r="F18">
            <v>0</v>
          </cell>
          <cell r="G18">
            <v>400</v>
          </cell>
          <cell r="H18" t="str">
            <v>KY01437UK</v>
          </cell>
          <cell r="I18" t="str">
            <v>UIND</v>
          </cell>
          <cell r="J18" t="str">
            <v>X0027DTFNT</v>
          </cell>
          <cell r="K18" t="str">
            <v>Hold FBA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10</v>
          </cell>
          <cell r="Q18" t="str">
            <v>0.00</v>
          </cell>
          <cell r="R18">
            <v>2</v>
          </cell>
        </row>
        <row r="19">
          <cell r="A19" t="str">
            <v>UKTABLECLOTH52X52GREY2PCEU</v>
          </cell>
          <cell r="B19" t="str">
            <v>UKTABLECLOTH52X52GREY2PCEU</v>
          </cell>
          <cell r="C19" t="b">
            <v>0</v>
          </cell>
          <cell r="D19">
            <v>1</v>
          </cell>
          <cell r="E19">
            <v>0</v>
          </cell>
          <cell r="F19">
            <v>0</v>
          </cell>
          <cell r="G19">
            <v>4</v>
          </cell>
          <cell r="H19" t="str">
            <v>UK1007</v>
          </cell>
          <cell r="I19" t="str">
            <v>UIND</v>
          </cell>
          <cell r="J19" t="str">
            <v>X001OZQLLF</v>
          </cell>
          <cell r="K19" t="str">
            <v/>
          </cell>
          <cell r="L19" t="str">
            <v/>
          </cell>
          <cell r="M19">
            <v>0</v>
          </cell>
          <cell r="N19">
            <v>0</v>
          </cell>
          <cell r="O19">
            <v>0</v>
          </cell>
          <cell r="P19">
            <v>0.10000000149011612</v>
          </cell>
          <cell r="Q19" t="str">
            <v>0.00</v>
          </cell>
          <cell r="R19">
            <v>8</v>
          </cell>
        </row>
        <row r="20">
          <cell r="A20" t="str">
            <v>UBPILLOWSQUARECOTTONCOVER18X185EU</v>
          </cell>
          <cell r="B20" t="str">
            <v>UBPILLOWSQUARECOTTONCOVER18X185EU</v>
          </cell>
          <cell r="C20" t="b">
            <v>0</v>
          </cell>
          <cell r="D20">
            <v>80</v>
          </cell>
          <cell r="E20">
            <v>0</v>
          </cell>
          <cell r="F20">
            <v>0</v>
          </cell>
          <cell r="G20">
            <v>0</v>
          </cell>
          <cell r="H20" t="str">
            <v>EU0686</v>
          </cell>
          <cell r="I20" t="str">
            <v>UIND</v>
          </cell>
          <cell r="J20" t="str">
            <v>X001CIY4QX</v>
          </cell>
          <cell r="K20" t="str">
            <v>Hold FBA</v>
          </cell>
          <cell r="L20" t="str">
            <v>Alpha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 t="str">
            <v>10000.00</v>
          </cell>
          <cell r="R20">
            <v>4</v>
          </cell>
        </row>
        <row r="21">
          <cell r="A21" t="str">
            <v>KYFRENCHPRESSREDEU</v>
          </cell>
          <cell r="B21" t="str">
            <v>KYFRENCHPRESSREDEU</v>
          </cell>
          <cell r="C21" t="b">
            <v>0</v>
          </cell>
          <cell r="D21">
            <v>1</v>
          </cell>
          <cell r="E21">
            <v>0</v>
          </cell>
          <cell r="F21">
            <v>0</v>
          </cell>
          <cell r="G21">
            <v>400</v>
          </cell>
          <cell r="H21" t="str">
            <v>EU0631</v>
          </cell>
          <cell r="I21" t="str">
            <v>HEFP</v>
          </cell>
          <cell r="J21" t="str">
            <v>X0019Q8MPR</v>
          </cell>
          <cell r="K21" t="str">
            <v>Hold FBA</v>
          </cell>
          <cell r="L21" t="str">
            <v/>
          </cell>
          <cell r="M21">
            <v>0</v>
          </cell>
          <cell r="N21">
            <v>0</v>
          </cell>
          <cell r="O21">
            <v>0</v>
          </cell>
          <cell r="P21">
            <v>10</v>
          </cell>
          <cell r="Q21" t="str">
            <v>0.00</v>
          </cell>
          <cell r="R21">
            <v>12</v>
          </cell>
        </row>
        <row r="22">
          <cell r="A22" t="str">
            <v>KYFRENCHPRESSPLUMEU</v>
          </cell>
          <cell r="B22" t="str">
            <v>KYFRENCHPRESSPLUMEU</v>
          </cell>
          <cell r="C22" t="b">
            <v>0</v>
          </cell>
          <cell r="D22">
            <v>9</v>
          </cell>
          <cell r="E22">
            <v>0</v>
          </cell>
          <cell r="F22">
            <v>0</v>
          </cell>
          <cell r="G22">
            <v>400</v>
          </cell>
          <cell r="H22" t="str">
            <v>EU0629</v>
          </cell>
          <cell r="I22" t="str">
            <v>HEFP</v>
          </cell>
          <cell r="J22" t="str">
            <v>X0019M39FT</v>
          </cell>
          <cell r="K22" t="str">
            <v>Hold FBA</v>
          </cell>
          <cell r="L22" t="str">
            <v/>
          </cell>
          <cell r="M22">
            <v>0</v>
          </cell>
          <cell r="N22">
            <v>0</v>
          </cell>
          <cell r="O22">
            <v>2.375</v>
          </cell>
          <cell r="P22">
            <v>10</v>
          </cell>
          <cell r="Q22" t="str">
            <v>0.00</v>
          </cell>
          <cell r="R22">
            <v>12</v>
          </cell>
        </row>
        <row r="23">
          <cell r="A23" t="str">
            <v>UBMICROFIBERSQUAREPILLOW16x32EU</v>
          </cell>
          <cell r="B23" t="str">
            <v>UBMICROFIBERSQUAREPILLOW16x32EU</v>
          </cell>
          <cell r="C23" t="b">
            <v>0</v>
          </cell>
          <cell r="D23">
            <v>2</v>
          </cell>
          <cell r="E23">
            <v>0</v>
          </cell>
          <cell r="F23">
            <v>0</v>
          </cell>
          <cell r="G23">
            <v>0</v>
          </cell>
          <cell r="H23" t="str">
            <v>EU0527</v>
          </cell>
          <cell r="I23" t="str">
            <v>UIND</v>
          </cell>
          <cell r="J23" t="str">
            <v>X0017AL06X</v>
          </cell>
          <cell r="K23" t="str">
            <v/>
          </cell>
          <cell r="L23" t="str">
            <v/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 t="str">
            <v>10000.00</v>
          </cell>
          <cell r="R23">
            <v>6</v>
          </cell>
        </row>
        <row r="24">
          <cell r="A24" t="str">
            <v>KYSSFRENCHPRESS32OZBLACKEU</v>
          </cell>
          <cell r="B24" t="str">
            <v>KYSSFRENCHPRESS32OZBLACKEU</v>
          </cell>
          <cell r="C24" t="b">
            <v>0</v>
          </cell>
          <cell r="D24">
            <v>1</v>
          </cell>
          <cell r="E24">
            <v>0</v>
          </cell>
          <cell r="F24">
            <v>0</v>
          </cell>
          <cell r="G24">
            <v>400</v>
          </cell>
          <cell r="H24" t="str">
            <v>EU0526</v>
          </cell>
          <cell r="I24" t="str">
            <v>JYIET</v>
          </cell>
          <cell r="J24" t="str">
            <v>X00178WW3Z</v>
          </cell>
          <cell r="K24" t="str">
            <v>Hold FBA</v>
          </cell>
          <cell r="L24" t="str">
            <v/>
          </cell>
          <cell r="M24">
            <v>0</v>
          </cell>
          <cell r="N24">
            <v>0</v>
          </cell>
          <cell r="O24">
            <v>0</v>
          </cell>
          <cell r="P24">
            <v>10</v>
          </cell>
          <cell r="Q24" t="str">
            <v>0.00</v>
          </cell>
          <cell r="R24">
            <v>12</v>
          </cell>
        </row>
        <row r="25">
          <cell r="A25" t="str">
            <v>UHNAPKIN17IN-24ORANGEEU</v>
          </cell>
          <cell r="B25" t="str">
            <v>UHNAPKIN17IN-24ORANGEEU</v>
          </cell>
          <cell r="C25" t="b">
            <v>0</v>
          </cell>
          <cell r="D25">
            <v>8</v>
          </cell>
          <cell r="E25">
            <v>0</v>
          </cell>
          <cell r="F25">
            <v>0</v>
          </cell>
          <cell r="G25">
            <v>4</v>
          </cell>
          <cell r="H25" t="str">
            <v>EU0525</v>
          </cell>
          <cell r="I25" t="str">
            <v>UIND</v>
          </cell>
          <cell r="J25" t="str">
            <v>X001777NVR</v>
          </cell>
          <cell r="K25" t="str">
            <v>Hold FBA</v>
          </cell>
          <cell r="L25" t="str">
            <v/>
          </cell>
          <cell r="M25">
            <v>0</v>
          </cell>
          <cell r="N25">
            <v>0</v>
          </cell>
          <cell r="O25">
            <v>3.25</v>
          </cell>
          <cell r="P25">
            <v>0.10000000149011612</v>
          </cell>
          <cell r="Q25" t="str">
            <v>0.00</v>
          </cell>
          <cell r="R25">
            <v>12</v>
          </cell>
        </row>
        <row r="26">
          <cell r="A26" t="str">
            <v>UBCURTAINBLACKOUTGRMT46X54BEIGEEU</v>
          </cell>
          <cell r="B26" t="str">
            <v>UBCURTAINBLACKOUTGRMT46X54BEIGEEU</v>
          </cell>
          <cell r="C26" t="b">
            <v>0</v>
          </cell>
          <cell r="D26">
            <v>5</v>
          </cell>
          <cell r="E26">
            <v>0</v>
          </cell>
          <cell r="F26">
            <v>0</v>
          </cell>
          <cell r="G26">
            <v>182</v>
          </cell>
          <cell r="H26" t="str">
            <v>EU0739</v>
          </cell>
          <cell r="I26" t="str">
            <v>UIND</v>
          </cell>
          <cell r="J26" t="str">
            <v>X001L8H92F</v>
          </cell>
          <cell r="K26" t="str">
            <v/>
          </cell>
          <cell r="L26" t="str">
            <v/>
          </cell>
          <cell r="M26">
            <v>0</v>
          </cell>
          <cell r="N26">
            <v>58</v>
          </cell>
          <cell r="O26">
            <v>3</v>
          </cell>
          <cell r="P26">
            <v>6</v>
          </cell>
          <cell r="Q26" t="str">
            <v>9.67</v>
          </cell>
          <cell r="R26">
            <v>14</v>
          </cell>
        </row>
        <row r="27">
          <cell r="A27" t="str">
            <v>UBMICROFIBER4PCDOUBLEBABYBLUEEU</v>
          </cell>
          <cell r="B27" t="str">
            <v>UBMICROFIBER4PCDOUBLEBABYBLUEEU</v>
          </cell>
          <cell r="C27" t="b">
            <v>0</v>
          </cell>
          <cell r="D27">
            <v>7</v>
          </cell>
          <cell r="E27">
            <v>0</v>
          </cell>
          <cell r="F27">
            <v>0</v>
          </cell>
          <cell r="G27">
            <v>0</v>
          </cell>
          <cell r="H27" t="str">
            <v>EU0337</v>
          </cell>
          <cell r="I27" t="str">
            <v>UIND</v>
          </cell>
          <cell r="J27" t="str">
            <v>X0012BLTVX</v>
          </cell>
          <cell r="K27" t="str">
            <v>Hold FBA</v>
          </cell>
          <cell r="L27" t="str">
            <v/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 t="str">
            <v>10000.00</v>
          </cell>
          <cell r="R27">
            <v>8</v>
          </cell>
        </row>
        <row r="28">
          <cell r="A28" t="str">
            <v>UHNAPKIN17IN-24GREYEU</v>
          </cell>
          <cell r="B28" t="str">
            <v>UHNAPKIN17IN-24GREYEU</v>
          </cell>
          <cell r="C28" t="b">
            <v>0</v>
          </cell>
          <cell r="D28">
            <v>5</v>
          </cell>
          <cell r="E28">
            <v>0</v>
          </cell>
          <cell r="F28">
            <v>0</v>
          </cell>
          <cell r="G28">
            <v>240</v>
          </cell>
          <cell r="H28" t="str">
            <v>EU0288</v>
          </cell>
          <cell r="I28" t="str">
            <v>UIND</v>
          </cell>
          <cell r="J28" t="str">
            <v>X0011LRGIT</v>
          </cell>
          <cell r="K28" t="str">
            <v/>
          </cell>
          <cell r="L28" t="str">
            <v/>
          </cell>
          <cell r="M28">
            <v>0</v>
          </cell>
          <cell r="N28">
            <v>0</v>
          </cell>
          <cell r="O28">
            <v>1.7999999523162842</v>
          </cell>
          <cell r="P28">
            <v>6</v>
          </cell>
          <cell r="Q28" t="str">
            <v>0.00</v>
          </cell>
          <cell r="R28">
            <v>12</v>
          </cell>
        </row>
        <row r="29">
          <cell r="A29" t="str">
            <v>UBMICROBIBERRUFFLEELASTICKINGGREYEU</v>
          </cell>
          <cell r="B29" t="str">
            <v>UBMICROBIBERRUFFLEELASTICKINGGREYEU</v>
          </cell>
          <cell r="C29" t="b">
            <v>0</v>
          </cell>
          <cell r="D29">
            <v>3</v>
          </cell>
          <cell r="E29">
            <v>0</v>
          </cell>
          <cell r="F29">
            <v>0</v>
          </cell>
          <cell r="G29">
            <v>279</v>
          </cell>
          <cell r="H29" t="str">
            <v>EU0282</v>
          </cell>
          <cell r="I29" t="str">
            <v>UIND</v>
          </cell>
          <cell r="J29" t="str">
            <v>X0011I1R7D</v>
          </cell>
          <cell r="K29" t="str">
            <v/>
          </cell>
          <cell r="L29" t="str">
            <v/>
          </cell>
          <cell r="M29">
            <v>0</v>
          </cell>
          <cell r="N29">
            <v>1</v>
          </cell>
          <cell r="O29">
            <v>0</v>
          </cell>
          <cell r="P29">
            <v>7</v>
          </cell>
          <cell r="Q29" t="str">
            <v>0.14</v>
          </cell>
          <cell r="R29">
            <v>20</v>
          </cell>
        </row>
        <row r="30">
          <cell r="A30" t="str">
            <v>UBMICROBIBERRUFFLEELASTICSINGLEWHITEEU</v>
          </cell>
          <cell r="B30" t="str">
            <v>UBMICROBIBERRUFFLEELASTICSINGLEWHITEEU</v>
          </cell>
          <cell r="C30" t="b">
            <v>0</v>
          </cell>
          <cell r="D30">
            <v>1</v>
          </cell>
          <cell r="E30">
            <v>0</v>
          </cell>
          <cell r="F30">
            <v>0</v>
          </cell>
          <cell r="G30">
            <v>200</v>
          </cell>
          <cell r="H30" t="str">
            <v>EU0277</v>
          </cell>
          <cell r="I30" t="str">
            <v>UIND</v>
          </cell>
          <cell r="J30" t="str">
            <v>X0011I1UST</v>
          </cell>
          <cell r="K30" t="str">
            <v/>
          </cell>
          <cell r="L30" t="str">
            <v>Alpha</v>
          </cell>
          <cell r="M30">
            <v>0</v>
          </cell>
          <cell r="N30">
            <v>0</v>
          </cell>
          <cell r="O30">
            <v>0</v>
          </cell>
          <cell r="P30">
            <v>5</v>
          </cell>
          <cell r="Q30" t="str">
            <v>0.00</v>
          </cell>
          <cell r="R30">
            <v>20</v>
          </cell>
        </row>
        <row r="31">
          <cell r="A31" t="str">
            <v>KYFRYINGPAN9-5RVTEU</v>
          </cell>
          <cell r="B31" t="str">
            <v>KYFRYINGPAN9-5RVTEU</v>
          </cell>
          <cell r="C31" t="b">
            <v>0</v>
          </cell>
          <cell r="D31">
            <v>1</v>
          </cell>
          <cell r="E31">
            <v>0</v>
          </cell>
          <cell r="F31">
            <v>0</v>
          </cell>
          <cell r="G31">
            <v>400</v>
          </cell>
          <cell r="H31" t="str">
            <v>EU1064</v>
          </cell>
          <cell r="I31" t="str">
            <v>UIND</v>
          </cell>
          <cell r="J31" t="str">
            <v>X001MGFSND</v>
          </cell>
          <cell r="K31" t="str">
            <v>Hold FBA</v>
          </cell>
          <cell r="L31" t="str">
            <v/>
          </cell>
          <cell r="M31">
            <v>0</v>
          </cell>
          <cell r="N31">
            <v>0</v>
          </cell>
          <cell r="O31">
            <v>0</v>
          </cell>
          <cell r="P31">
            <v>10</v>
          </cell>
          <cell r="Q31" t="str">
            <v>0.00</v>
          </cell>
          <cell r="R31">
            <v>6</v>
          </cell>
        </row>
        <row r="32">
          <cell r="A32" t="str">
            <v>KYSSFRENCHPRESS32OZGREYEU</v>
          </cell>
          <cell r="B32" t="str">
            <v>KYSSFRENCHPRESS32OZGREYEU</v>
          </cell>
          <cell r="C32" t="b">
            <v>0</v>
          </cell>
          <cell r="D32">
            <v>3</v>
          </cell>
          <cell r="E32">
            <v>0</v>
          </cell>
          <cell r="F32">
            <v>0</v>
          </cell>
          <cell r="G32">
            <v>400</v>
          </cell>
          <cell r="H32" t="str">
            <v>EU1207</v>
          </cell>
          <cell r="I32" t="str">
            <v>JYIET</v>
          </cell>
          <cell r="J32" t="str">
            <v>X001OM6WQR</v>
          </cell>
          <cell r="K32" t="str">
            <v>Hold FBA</v>
          </cell>
          <cell r="L32" t="str">
            <v/>
          </cell>
          <cell r="M32">
            <v>0</v>
          </cell>
          <cell r="N32">
            <v>0</v>
          </cell>
          <cell r="O32">
            <v>0</v>
          </cell>
          <cell r="P32">
            <v>10</v>
          </cell>
          <cell r="Q32" t="str">
            <v>0.00</v>
          </cell>
          <cell r="R32">
            <v>12</v>
          </cell>
        </row>
        <row r="33">
          <cell r="A33" t="str">
            <v>UKCASTIRONSKILLET3PCSBLUEEU</v>
          </cell>
          <cell r="B33" t="str">
            <v>UKCASTIRONSKILLET3PCSBLUEEU</v>
          </cell>
          <cell r="C33" t="b">
            <v>0</v>
          </cell>
          <cell r="D33">
            <v>18</v>
          </cell>
          <cell r="E33">
            <v>0</v>
          </cell>
          <cell r="F33">
            <v>0</v>
          </cell>
          <cell r="G33">
            <v>400</v>
          </cell>
          <cell r="H33" t="str">
            <v>EU1150</v>
          </cell>
          <cell r="I33" t="str">
            <v>WCIN</v>
          </cell>
          <cell r="J33" t="str">
            <v>X001O6D5IL</v>
          </cell>
          <cell r="K33" t="str">
            <v>Hold FBA</v>
          </cell>
          <cell r="L33" t="str">
            <v/>
          </cell>
          <cell r="M33">
            <v>0</v>
          </cell>
          <cell r="N33">
            <v>0</v>
          </cell>
          <cell r="O33">
            <v>1.2000000476837158</v>
          </cell>
          <cell r="P33">
            <v>10</v>
          </cell>
          <cell r="Q33" t="str">
            <v>0.00</v>
          </cell>
          <cell r="R33">
            <v>3</v>
          </cell>
        </row>
        <row r="34">
          <cell r="A34" t="str">
            <v>UKCASTIRONSKILLET3PCSREDEU</v>
          </cell>
          <cell r="B34" t="str">
            <v>UKCASTIRONSKILLET3PCSREDEU</v>
          </cell>
          <cell r="C34" t="b">
            <v>0</v>
          </cell>
          <cell r="D34">
            <v>4</v>
          </cell>
          <cell r="E34">
            <v>0</v>
          </cell>
          <cell r="F34">
            <v>0</v>
          </cell>
          <cell r="G34">
            <v>400</v>
          </cell>
          <cell r="H34" t="str">
            <v>EU1149</v>
          </cell>
          <cell r="I34" t="str">
            <v>WCIN</v>
          </cell>
          <cell r="J34" t="str">
            <v>X001O6EGPR</v>
          </cell>
          <cell r="K34" t="str">
            <v>Hold FBA</v>
          </cell>
          <cell r="L34" t="str">
            <v/>
          </cell>
          <cell r="M34">
            <v>0</v>
          </cell>
          <cell r="N34">
            <v>0</v>
          </cell>
          <cell r="O34">
            <v>0</v>
          </cell>
          <cell r="P34">
            <v>10</v>
          </cell>
          <cell r="Q34" t="str">
            <v>0.00</v>
          </cell>
          <cell r="R34">
            <v>3</v>
          </cell>
        </row>
        <row r="35">
          <cell r="A35" t="str">
            <v>KYFRYINGPAN9-5RVTBLUEEU</v>
          </cell>
          <cell r="B35" t="str">
            <v>KYFRYINGPAN9-5RVTBLUEEU</v>
          </cell>
          <cell r="C35" t="b">
            <v>0</v>
          </cell>
          <cell r="D35">
            <v>8</v>
          </cell>
          <cell r="E35">
            <v>0</v>
          </cell>
          <cell r="F35">
            <v>0</v>
          </cell>
          <cell r="G35">
            <v>400</v>
          </cell>
          <cell r="H35" t="str">
            <v>EU1081</v>
          </cell>
          <cell r="I35" t="str">
            <v>UIND</v>
          </cell>
          <cell r="J35" t="str">
            <v>X001MNI7BV</v>
          </cell>
          <cell r="K35" t="str">
            <v>Hold FBA</v>
          </cell>
          <cell r="L35" t="str">
            <v/>
          </cell>
          <cell r="M35">
            <v>0</v>
          </cell>
          <cell r="N35">
            <v>0</v>
          </cell>
          <cell r="O35">
            <v>1.5</v>
          </cell>
          <cell r="P35">
            <v>10</v>
          </cell>
          <cell r="Q35" t="str">
            <v>0.00</v>
          </cell>
          <cell r="R35">
            <v>6</v>
          </cell>
        </row>
        <row r="36">
          <cell r="A36" t="str">
            <v>KYFRYINGPAN9-5RVTREDEU</v>
          </cell>
          <cell r="B36" t="str">
            <v>KYFRYINGPAN9-5RVTREDEU</v>
          </cell>
          <cell r="C36" t="b">
            <v>0</v>
          </cell>
          <cell r="D36">
            <v>7</v>
          </cell>
          <cell r="E36">
            <v>0</v>
          </cell>
          <cell r="F36">
            <v>0</v>
          </cell>
          <cell r="G36">
            <v>400</v>
          </cell>
          <cell r="H36" t="str">
            <v>EU1080</v>
          </cell>
          <cell r="I36" t="str">
            <v>UIND</v>
          </cell>
          <cell r="J36" t="str">
            <v>X001MNI74N</v>
          </cell>
          <cell r="K36" t="str">
            <v>Hold FBA</v>
          </cell>
          <cell r="L36" t="str">
            <v/>
          </cell>
          <cell r="M36">
            <v>0</v>
          </cell>
          <cell r="N36">
            <v>0</v>
          </cell>
          <cell r="O36">
            <v>1.25</v>
          </cell>
          <cell r="P36">
            <v>10</v>
          </cell>
          <cell r="Q36" t="str">
            <v>0.00</v>
          </cell>
          <cell r="R36">
            <v>6</v>
          </cell>
        </row>
        <row r="37">
          <cell r="A37" t="str">
            <v>KYFRYINGPAN11RVTGREYEU</v>
          </cell>
          <cell r="B37" t="str">
            <v>KYFRYINGPAN11RVTGREYEU</v>
          </cell>
          <cell r="C37" t="b">
            <v>0</v>
          </cell>
          <cell r="D37">
            <v>1</v>
          </cell>
          <cell r="E37">
            <v>0</v>
          </cell>
          <cell r="F37">
            <v>0</v>
          </cell>
          <cell r="G37">
            <v>400</v>
          </cell>
          <cell r="H37" t="str">
            <v>EU1065</v>
          </cell>
          <cell r="I37" t="str">
            <v>UIND</v>
          </cell>
          <cell r="J37" t="str">
            <v>X001MGJ82P</v>
          </cell>
          <cell r="K37" t="str">
            <v>Hold FBA</v>
          </cell>
          <cell r="L37" t="str">
            <v/>
          </cell>
          <cell r="M37">
            <v>0</v>
          </cell>
          <cell r="N37">
            <v>0</v>
          </cell>
          <cell r="O37">
            <v>0</v>
          </cell>
          <cell r="P37">
            <v>10</v>
          </cell>
          <cell r="Q37" t="str">
            <v>0.00</v>
          </cell>
          <cell r="R37">
            <v>6</v>
          </cell>
        </row>
        <row r="38">
          <cell r="A38" t="str">
            <v>KYFRYINGPAN9-5RVTGREYEU</v>
          </cell>
          <cell r="B38" t="str">
            <v>KYFRYINGPAN9-5RVTGREYEU</v>
          </cell>
          <cell r="C38" t="b">
            <v>0</v>
          </cell>
          <cell r="D38">
            <v>2</v>
          </cell>
          <cell r="E38">
            <v>0</v>
          </cell>
          <cell r="F38">
            <v>0</v>
          </cell>
          <cell r="G38">
            <v>400</v>
          </cell>
          <cell r="H38" t="str">
            <v>EU1066</v>
          </cell>
          <cell r="I38" t="str">
            <v>UIND</v>
          </cell>
          <cell r="J38" t="str">
            <v>X001MGEODX</v>
          </cell>
          <cell r="K38" t="str">
            <v>Hold FBA</v>
          </cell>
          <cell r="L38" t="str">
            <v/>
          </cell>
          <cell r="M38">
            <v>0</v>
          </cell>
          <cell r="N38">
            <v>0</v>
          </cell>
          <cell r="O38">
            <v>0</v>
          </cell>
          <cell r="P38">
            <v>10</v>
          </cell>
          <cell r="Q38" t="str">
            <v>0.00</v>
          </cell>
          <cell r="R38">
            <v>6</v>
          </cell>
        </row>
        <row r="39">
          <cell r="A39" t="str">
            <v>KYSSFRENCHPRESS32OZSKYBLUEEU</v>
          </cell>
          <cell r="B39" t="str">
            <v>KYSSFRENCHPRESS32OZSKYBLUEEU</v>
          </cell>
          <cell r="C39" t="b">
            <v>0</v>
          </cell>
          <cell r="D39">
            <v>4</v>
          </cell>
          <cell r="E39">
            <v>0</v>
          </cell>
          <cell r="F39">
            <v>0</v>
          </cell>
          <cell r="G39">
            <v>400</v>
          </cell>
          <cell r="H39" t="str">
            <v>EU1020</v>
          </cell>
          <cell r="I39" t="str">
            <v>JYIET</v>
          </cell>
          <cell r="J39" t="str">
            <v>X001LVFVRR</v>
          </cell>
          <cell r="K39" t="str">
            <v>Hold FBA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10</v>
          </cell>
          <cell r="Q39" t="str">
            <v>0.00</v>
          </cell>
          <cell r="R39">
            <v>12</v>
          </cell>
        </row>
        <row r="40">
          <cell r="A40" t="str">
            <v>KYFRENCHPRESSGREYEU</v>
          </cell>
          <cell r="B40" t="str">
            <v>KYFRENCHPRESSGREYEU</v>
          </cell>
          <cell r="C40" t="b">
            <v>0</v>
          </cell>
          <cell r="D40">
            <v>1</v>
          </cell>
          <cell r="E40">
            <v>0</v>
          </cell>
          <cell r="F40">
            <v>0</v>
          </cell>
          <cell r="G40">
            <v>400</v>
          </cell>
          <cell r="H40" t="str">
            <v>EU1018</v>
          </cell>
          <cell r="I40" t="str">
            <v>HEFP</v>
          </cell>
          <cell r="J40" t="str">
            <v>X001LVCEYZ</v>
          </cell>
          <cell r="K40" t="str">
            <v>Hold FBA</v>
          </cell>
          <cell r="L40" t="str">
            <v/>
          </cell>
          <cell r="M40">
            <v>0</v>
          </cell>
          <cell r="N40">
            <v>0</v>
          </cell>
          <cell r="O40">
            <v>1</v>
          </cell>
          <cell r="P40">
            <v>10</v>
          </cell>
          <cell r="Q40" t="str">
            <v>0.00</v>
          </cell>
          <cell r="R40">
            <v>12</v>
          </cell>
        </row>
        <row r="41">
          <cell r="A41" t="str">
            <v>KYSSFRENCHPRESS32OZBRONZEEU</v>
          </cell>
          <cell r="B41" t="str">
            <v>KYSSFRENCHPRESS32OZBRONZEEU</v>
          </cell>
          <cell r="C41" t="b">
            <v>0</v>
          </cell>
          <cell r="D41">
            <v>1</v>
          </cell>
          <cell r="E41">
            <v>0</v>
          </cell>
          <cell r="F41">
            <v>0</v>
          </cell>
          <cell r="G41">
            <v>400</v>
          </cell>
          <cell r="H41" t="str">
            <v>EU1019</v>
          </cell>
          <cell r="I41" t="str">
            <v>JYIET</v>
          </cell>
          <cell r="J41" t="str">
            <v>X001LVB61R</v>
          </cell>
          <cell r="K41" t="str">
            <v>Hold FBA</v>
          </cell>
          <cell r="L41" t="str">
            <v/>
          </cell>
          <cell r="M41">
            <v>0</v>
          </cell>
          <cell r="N41">
            <v>0</v>
          </cell>
          <cell r="O41">
            <v>0</v>
          </cell>
          <cell r="P41">
            <v>10</v>
          </cell>
          <cell r="Q41" t="str">
            <v>0.00</v>
          </cell>
          <cell r="R41">
            <v>12</v>
          </cell>
        </row>
        <row r="42">
          <cell r="A42" t="str">
            <v>UHNAPKIN17IN-24LIGHTGREYEU</v>
          </cell>
          <cell r="B42" t="str">
            <v>UHNAPKIN17IN-24LIGHTGREYEU</v>
          </cell>
          <cell r="C42" t="b">
            <v>0</v>
          </cell>
          <cell r="D42">
            <v>3</v>
          </cell>
          <cell r="E42">
            <v>0</v>
          </cell>
          <cell r="F42">
            <v>0</v>
          </cell>
          <cell r="G42">
            <v>4</v>
          </cell>
          <cell r="H42" t="str">
            <v>EU1000</v>
          </cell>
          <cell r="I42" t="str">
            <v>UIND</v>
          </cell>
          <cell r="J42" t="str">
            <v>X001LMD9K7</v>
          </cell>
          <cell r="K42" t="str">
            <v/>
          </cell>
          <cell r="L42" t="str">
            <v/>
          </cell>
          <cell r="M42">
            <v>0</v>
          </cell>
          <cell r="N42">
            <v>0</v>
          </cell>
          <cell r="O42">
            <v>0</v>
          </cell>
          <cell r="P42">
            <v>0.10000000149011612</v>
          </cell>
          <cell r="Q42" t="str">
            <v>0.00</v>
          </cell>
          <cell r="R42">
            <v>12</v>
          </cell>
        </row>
        <row r="43">
          <cell r="A43" t="str">
            <v>UBNONWOVENSQUAREPILLOW4PACK20x20EU</v>
          </cell>
          <cell r="B43" t="str">
            <v>UBNONWOVENSQUAREPILLOW4PACK20x20EU</v>
          </cell>
          <cell r="C43" t="b">
            <v>0</v>
          </cell>
          <cell r="D43">
            <v>12</v>
          </cell>
          <cell r="E43">
            <v>0</v>
          </cell>
          <cell r="F43">
            <v>0</v>
          </cell>
          <cell r="G43">
            <v>0</v>
          </cell>
          <cell r="H43" t="str">
            <v>EU0737</v>
          </cell>
          <cell r="I43" t="str">
            <v>UIND</v>
          </cell>
          <cell r="J43" t="str">
            <v>X001H4CEJ1</v>
          </cell>
          <cell r="K43" t="str">
            <v/>
          </cell>
          <cell r="L43" t="str">
            <v/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 t="str">
            <v>10000.00</v>
          </cell>
          <cell r="R4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.uk/dp/B0B6FJ5KHG" TargetMode="External"/><Relationship Id="rId13" Type="http://schemas.openxmlformats.org/officeDocument/2006/relationships/hyperlink" Target="https://www.amazon.co.uk/dp/B0C6V4S2JK" TargetMode="External"/><Relationship Id="rId18" Type="http://schemas.openxmlformats.org/officeDocument/2006/relationships/hyperlink" Target="https://www.amazon.co.uk/dp/B09NNHR7YP?th=1" TargetMode="External"/><Relationship Id="rId26" Type="http://schemas.openxmlformats.org/officeDocument/2006/relationships/hyperlink" Target="https://www.amazon.co.uk/dp/B0BCYVZFP3" TargetMode="External"/><Relationship Id="rId3" Type="http://schemas.openxmlformats.org/officeDocument/2006/relationships/hyperlink" Target="https://www.amazon.co.uk/dp/B0BML57PR2" TargetMode="External"/><Relationship Id="rId21" Type="http://schemas.openxmlformats.org/officeDocument/2006/relationships/hyperlink" Target="https://www.amazon.co.uk/dp/B07WNQJ3N8" TargetMode="External"/><Relationship Id="rId34" Type="http://schemas.openxmlformats.org/officeDocument/2006/relationships/hyperlink" Target="https://www.amazon.co.uk/dp/B0BHNCKHBX" TargetMode="External"/><Relationship Id="rId7" Type="http://schemas.openxmlformats.org/officeDocument/2006/relationships/hyperlink" Target="https://www.amazon.co.uk/dp/B0BMKZT723" TargetMode="External"/><Relationship Id="rId12" Type="http://schemas.openxmlformats.org/officeDocument/2006/relationships/hyperlink" Target="https://www.amazon.co.uk/dp/B0C6V2F66Q" TargetMode="External"/><Relationship Id="rId17" Type="http://schemas.openxmlformats.org/officeDocument/2006/relationships/hyperlink" Target="https://www.amazon.co.uk/dp/B07WNQLPL6?th=1" TargetMode="External"/><Relationship Id="rId25" Type="http://schemas.openxmlformats.org/officeDocument/2006/relationships/hyperlink" Target="https://www.amazon.co.uk/dp/B0DRK8ZH4Q" TargetMode="External"/><Relationship Id="rId33" Type="http://schemas.openxmlformats.org/officeDocument/2006/relationships/hyperlink" Target="https://www.amazon.co.uk/dp/B07TYF59N4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www.amazon.co.uk/dp/B085DFMFDS" TargetMode="External"/><Relationship Id="rId16" Type="http://schemas.openxmlformats.org/officeDocument/2006/relationships/hyperlink" Target="https://www.amazon.co.uk/dp/B08CGRKZT7" TargetMode="External"/><Relationship Id="rId20" Type="http://schemas.openxmlformats.org/officeDocument/2006/relationships/hyperlink" Target="https://www.amazon.co.uk/dp/B078RNPF15" TargetMode="External"/><Relationship Id="rId29" Type="http://schemas.openxmlformats.org/officeDocument/2006/relationships/hyperlink" Target="https://www.amazon.co.uk/dp/B0BZSMD52Y" TargetMode="External"/><Relationship Id="rId1" Type="http://schemas.openxmlformats.org/officeDocument/2006/relationships/hyperlink" Target="https://www.amazon.co.uk/dp/B09NNG5FYY?th=1" TargetMode="External"/><Relationship Id="rId6" Type="http://schemas.openxmlformats.org/officeDocument/2006/relationships/hyperlink" Target="https://www.amazon.co.uk/dp/B0C6V35179" TargetMode="External"/><Relationship Id="rId11" Type="http://schemas.openxmlformats.org/officeDocument/2006/relationships/hyperlink" Target="https://www.amazon.co.uk/dp/B0CGDNPLZK" TargetMode="External"/><Relationship Id="rId24" Type="http://schemas.openxmlformats.org/officeDocument/2006/relationships/hyperlink" Target="https://www.amazon.co.uk/dp/B0BTSPMN4Q" TargetMode="External"/><Relationship Id="rId32" Type="http://schemas.openxmlformats.org/officeDocument/2006/relationships/hyperlink" Target="https://www.amazon.co.uk/dp/B07TW756F7?th=1&amp;currency=GBP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amazon.co.uk/dp/B0C6V4RWZR" TargetMode="External"/><Relationship Id="rId15" Type="http://schemas.openxmlformats.org/officeDocument/2006/relationships/hyperlink" Target="https://www.amazon.co.uk/dp/B0BQZYTLT9" TargetMode="External"/><Relationship Id="rId23" Type="http://schemas.openxmlformats.org/officeDocument/2006/relationships/hyperlink" Target="https://www.amazon.co.uk/dp/B0BBRWNQGK" TargetMode="External"/><Relationship Id="rId28" Type="http://schemas.openxmlformats.org/officeDocument/2006/relationships/hyperlink" Target="https://www.amazon.co.uk/dp/B0CJYBX45L" TargetMode="External"/><Relationship Id="rId36" Type="http://schemas.openxmlformats.org/officeDocument/2006/relationships/hyperlink" Target="https://www.amazon.co.uk/dp/B08CBBQF22?th=1" TargetMode="External"/><Relationship Id="rId10" Type="http://schemas.openxmlformats.org/officeDocument/2006/relationships/hyperlink" Target="https://www.amazon.co.uk/dp/B0CGDPSGL4" TargetMode="External"/><Relationship Id="rId19" Type="http://schemas.openxmlformats.org/officeDocument/2006/relationships/hyperlink" Target="https://www.amazon.co.uk/dp/B07B3TRBM7" TargetMode="External"/><Relationship Id="rId31" Type="http://schemas.openxmlformats.org/officeDocument/2006/relationships/hyperlink" Target="https://www.amazon.co.uk/dp/B08ML533PH" TargetMode="External"/><Relationship Id="rId4" Type="http://schemas.openxmlformats.org/officeDocument/2006/relationships/hyperlink" Target="https://www.amazon.co.uk/dp/B0C1GP6FJM" TargetMode="External"/><Relationship Id="rId9" Type="http://schemas.openxmlformats.org/officeDocument/2006/relationships/hyperlink" Target="https://www.amazon.co.uk/dp/B07T65QX35" TargetMode="External"/><Relationship Id="rId14" Type="http://schemas.openxmlformats.org/officeDocument/2006/relationships/hyperlink" Target="https://www.amazon.co.uk/dp/B07T1XNZVJ" TargetMode="External"/><Relationship Id="rId22" Type="http://schemas.openxmlformats.org/officeDocument/2006/relationships/hyperlink" Target="https://www.amazon.co.uk/dp/B0B49T78PC?th=1" TargetMode="External"/><Relationship Id="rId27" Type="http://schemas.openxmlformats.org/officeDocument/2006/relationships/hyperlink" Target="https://www.amazon.co.uk/dp/B0CGDPNPN3" TargetMode="External"/><Relationship Id="rId30" Type="http://schemas.openxmlformats.org/officeDocument/2006/relationships/hyperlink" Target="https://www.amazon.co.uk/dp/B0BBRQCJ1V" TargetMode="External"/><Relationship Id="rId35" Type="http://schemas.openxmlformats.org/officeDocument/2006/relationships/hyperlink" Target="https://www.amazon.co.uk/dp/B0GZPSMMCQ?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zoomScale="80" zoomScaleNormal="80" workbookViewId="0">
      <pane ySplit="1" topLeftCell="A2" activePane="bottomLeft" state="frozen"/>
      <selection activeCell="C1" sqref="C1"/>
      <selection pane="bottomLeft" activeCell="P5" sqref="P5"/>
    </sheetView>
  </sheetViews>
  <sheetFormatPr defaultRowHeight="15.75"/>
  <cols>
    <col min="1" max="1" width="15.375" hidden="1" customWidth="1"/>
    <col min="2" max="2" width="14" hidden="1" customWidth="1"/>
    <col min="3" max="3" width="14.625" customWidth="1"/>
    <col min="4" max="4" width="46.375" bestFit="1" customWidth="1"/>
    <col min="5" max="5" width="6.125" customWidth="1"/>
    <col min="6" max="6" width="20.875" style="8" bestFit="1" customWidth="1"/>
    <col min="7" max="9" width="15.125" style="16" customWidth="1"/>
    <col min="10" max="10" width="13" style="13" bestFit="1" customWidth="1"/>
    <col min="11" max="11" width="13.75" style="13" bestFit="1" customWidth="1"/>
    <col min="12" max="12" width="25.75" style="7" customWidth="1"/>
  </cols>
  <sheetData>
    <row r="1" spans="1:12" ht="31.5">
      <c r="A1" s="18" t="s">
        <v>2</v>
      </c>
      <c r="B1" s="18" t="s">
        <v>3</v>
      </c>
      <c r="C1" s="18" t="s">
        <v>0</v>
      </c>
      <c r="D1" s="18" t="s">
        <v>131</v>
      </c>
      <c r="E1" s="22" t="s">
        <v>132</v>
      </c>
      <c r="F1" s="18" t="s">
        <v>72</v>
      </c>
      <c r="G1" s="24"/>
      <c r="H1" s="19"/>
      <c r="I1" s="19" t="s">
        <v>129</v>
      </c>
      <c r="J1" s="20" t="s">
        <v>129</v>
      </c>
      <c r="K1" s="20" t="s">
        <v>130</v>
      </c>
      <c r="L1" s="18" t="s">
        <v>1</v>
      </c>
    </row>
    <row r="2" spans="1:12" s="6" customFormat="1" ht="79.900000000000006" customHeight="1">
      <c r="A2" s="4">
        <v>95</v>
      </c>
      <c r="B2" s="4">
        <v>4</v>
      </c>
      <c r="C2" s="2" t="s">
        <v>4</v>
      </c>
      <c r="D2" s="2" t="s">
        <v>45</v>
      </c>
      <c r="E2" s="23">
        <v>380</v>
      </c>
      <c r="F2" s="3"/>
      <c r="G2" s="25"/>
      <c r="H2" s="15"/>
      <c r="I2" s="15">
        <v>11.49</v>
      </c>
      <c r="J2" s="11">
        <v>11.49</v>
      </c>
      <c r="K2" s="12">
        <f>J2*E2</f>
        <v>4366.2</v>
      </c>
      <c r="L2" s="5" t="s">
        <v>46</v>
      </c>
    </row>
    <row r="3" spans="1:12" s="6" customFormat="1" ht="79.900000000000006" customHeight="1">
      <c r="A3" s="4">
        <v>80</v>
      </c>
      <c r="B3" s="4">
        <v>4</v>
      </c>
      <c r="C3" s="2" t="s">
        <v>47</v>
      </c>
      <c r="D3" s="2" t="s">
        <v>49</v>
      </c>
      <c r="E3" s="23">
        <v>320</v>
      </c>
      <c r="F3" s="3"/>
      <c r="G3" s="25"/>
      <c r="H3" s="15"/>
      <c r="I3" s="15">
        <v>13.99</v>
      </c>
      <c r="J3" s="11">
        <v>13.99</v>
      </c>
      <c r="K3" s="12">
        <f t="shared" ref="K3:K44" si="0">J3*E3</f>
        <v>4476.8</v>
      </c>
      <c r="L3" s="5" t="s">
        <v>48</v>
      </c>
    </row>
    <row r="4" spans="1:12" s="6" customFormat="1" ht="79.900000000000006" customHeight="1">
      <c r="A4" s="4">
        <v>7</v>
      </c>
      <c r="B4" s="4">
        <v>12</v>
      </c>
      <c r="C4" s="2" t="s">
        <v>101</v>
      </c>
      <c r="D4" s="2" t="s">
        <v>102</v>
      </c>
      <c r="E4" s="23">
        <v>84</v>
      </c>
      <c r="F4" s="3"/>
      <c r="G4" s="25"/>
      <c r="H4" s="15"/>
      <c r="I4" s="15">
        <v>6.99</v>
      </c>
      <c r="J4" s="11">
        <v>6.99</v>
      </c>
      <c r="K4" s="12">
        <f t="shared" si="0"/>
        <v>587.16</v>
      </c>
      <c r="L4" s="5" t="s">
        <v>103</v>
      </c>
    </row>
    <row r="5" spans="1:12" s="6" customFormat="1" ht="79.900000000000006" customHeight="1">
      <c r="A5" s="4">
        <v>35</v>
      </c>
      <c r="B5" s="4">
        <v>12</v>
      </c>
      <c r="C5" s="2" t="s">
        <v>106</v>
      </c>
      <c r="D5" s="2" t="s">
        <v>104</v>
      </c>
      <c r="E5" s="23">
        <v>420</v>
      </c>
      <c r="F5" s="8"/>
      <c r="G5" s="26"/>
      <c r="H5" s="15"/>
      <c r="I5" s="15">
        <v>6.99</v>
      </c>
      <c r="J5" s="11">
        <v>6.99</v>
      </c>
      <c r="K5" s="12">
        <f t="shared" si="0"/>
        <v>2935.8</v>
      </c>
      <c r="L5" s="5" t="s">
        <v>105</v>
      </c>
    </row>
    <row r="6" spans="1:12" s="6" customFormat="1" ht="79.900000000000006" customHeight="1">
      <c r="A6" s="4">
        <v>2</v>
      </c>
      <c r="B6" s="4">
        <v>12</v>
      </c>
      <c r="C6" s="2" t="s">
        <v>108</v>
      </c>
      <c r="D6" s="2" t="s">
        <v>107</v>
      </c>
      <c r="E6" s="23">
        <v>24</v>
      </c>
      <c r="F6" s="8"/>
      <c r="G6" s="26"/>
      <c r="H6" s="15"/>
      <c r="I6" s="15">
        <v>20.74</v>
      </c>
      <c r="J6" s="11">
        <v>20.74</v>
      </c>
      <c r="K6" s="12">
        <f t="shared" si="0"/>
        <v>497.76</v>
      </c>
      <c r="L6" s="5" t="s">
        <v>105</v>
      </c>
    </row>
    <row r="7" spans="1:12" s="6" customFormat="1" ht="79.900000000000006" customHeight="1">
      <c r="A7" s="4">
        <v>3</v>
      </c>
      <c r="B7" s="4">
        <v>12</v>
      </c>
      <c r="C7" s="2" t="s">
        <v>109</v>
      </c>
      <c r="D7" s="2" t="s">
        <v>110</v>
      </c>
      <c r="E7" s="23">
        <v>36</v>
      </c>
      <c r="F7" s="8"/>
      <c r="G7" s="26"/>
      <c r="H7" s="15"/>
      <c r="I7" s="15">
        <v>20.74</v>
      </c>
      <c r="J7" s="11">
        <v>20.74</v>
      </c>
      <c r="K7" s="12">
        <f t="shared" si="0"/>
        <v>746.64</v>
      </c>
      <c r="L7" s="5" t="s">
        <v>105</v>
      </c>
    </row>
    <row r="8" spans="1:12" s="6" customFormat="1" ht="79.900000000000006" customHeight="1">
      <c r="A8" s="4">
        <v>2</v>
      </c>
      <c r="B8" s="4">
        <v>20</v>
      </c>
      <c r="C8" s="2" t="s">
        <v>111</v>
      </c>
      <c r="D8" s="2" t="s">
        <v>112</v>
      </c>
      <c r="E8" s="23">
        <v>40</v>
      </c>
      <c r="F8" s="8"/>
      <c r="G8" s="26"/>
      <c r="H8" s="15"/>
      <c r="I8" s="15">
        <v>16.989999999999998</v>
      </c>
      <c r="J8" s="11">
        <v>16.989999999999998</v>
      </c>
      <c r="K8" s="12">
        <f t="shared" si="0"/>
        <v>679.59999999999991</v>
      </c>
      <c r="L8" s="5" t="s">
        <v>105</v>
      </c>
    </row>
    <row r="9" spans="1:12" s="6" customFormat="1" ht="79.900000000000006" customHeight="1">
      <c r="A9" s="4">
        <v>4</v>
      </c>
      <c r="B9" s="4">
        <v>6</v>
      </c>
      <c r="C9" s="2" t="s">
        <v>113</v>
      </c>
      <c r="D9" s="2" t="s">
        <v>114</v>
      </c>
      <c r="E9" s="21">
        <v>24</v>
      </c>
      <c r="F9" s="8"/>
      <c r="G9" s="16"/>
      <c r="H9" s="15"/>
      <c r="I9" s="15">
        <v>17.489999999999998</v>
      </c>
      <c r="J9" s="11">
        <v>17.489999999999998</v>
      </c>
      <c r="K9" s="12">
        <f t="shared" si="0"/>
        <v>419.76</v>
      </c>
      <c r="L9" s="5" t="s">
        <v>105</v>
      </c>
    </row>
    <row r="10" spans="1:12" s="6" customFormat="1" ht="79.900000000000006" customHeight="1">
      <c r="A10" s="4">
        <v>7</v>
      </c>
      <c r="B10" s="4">
        <v>48</v>
      </c>
      <c r="C10" s="2" t="s">
        <v>116</v>
      </c>
      <c r="D10" s="2" t="s">
        <v>115</v>
      </c>
      <c r="E10" s="23">
        <v>336</v>
      </c>
      <c r="F10" s="3"/>
      <c r="G10" s="25"/>
      <c r="H10" s="15"/>
      <c r="I10" s="15">
        <v>7.49</v>
      </c>
      <c r="J10" s="11">
        <v>7.49</v>
      </c>
      <c r="K10" s="12">
        <f t="shared" si="0"/>
        <v>2516.64</v>
      </c>
      <c r="L10" s="5" t="s">
        <v>105</v>
      </c>
    </row>
    <row r="11" spans="1:12" s="6" customFormat="1" ht="79.900000000000006" customHeight="1">
      <c r="A11" s="4">
        <v>45</v>
      </c>
      <c r="B11" s="4">
        <v>2</v>
      </c>
      <c r="C11" s="2" t="s">
        <v>118</v>
      </c>
      <c r="D11" s="2" t="s">
        <v>117</v>
      </c>
      <c r="E11" s="23">
        <v>90</v>
      </c>
      <c r="F11" s="3"/>
      <c r="G11" s="25"/>
      <c r="H11" s="15"/>
      <c r="I11" s="15">
        <v>7.49</v>
      </c>
      <c r="J11" s="11">
        <v>7.49</v>
      </c>
      <c r="K11" s="12">
        <f t="shared" si="0"/>
        <v>674.1</v>
      </c>
      <c r="L11" s="5" t="s">
        <v>119</v>
      </c>
    </row>
    <row r="12" spans="1:12" s="6" customFormat="1" ht="79.900000000000006" customHeight="1">
      <c r="A12" s="4">
        <v>24</v>
      </c>
      <c r="B12" s="4">
        <v>2</v>
      </c>
      <c r="C12" s="2" t="s">
        <v>121</v>
      </c>
      <c r="D12" s="2" t="s">
        <v>120</v>
      </c>
      <c r="E12" s="23">
        <v>48</v>
      </c>
      <c r="F12" s="3"/>
      <c r="G12" s="25"/>
      <c r="H12" s="15"/>
      <c r="I12" s="15">
        <v>7.49</v>
      </c>
      <c r="J12" s="11">
        <v>7.49</v>
      </c>
      <c r="K12" s="12">
        <f t="shared" si="0"/>
        <v>359.52</v>
      </c>
      <c r="L12" s="5" t="s">
        <v>122</v>
      </c>
    </row>
    <row r="13" spans="1:12" s="6" customFormat="1" ht="79.900000000000006" customHeight="1">
      <c r="A13" s="4">
        <v>1</v>
      </c>
      <c r="B13" s="4">
        <v>32</v>
      </c>
      <c r="C13" s="2" t="s">
        <v>124</v>
      </c>
      <c r="D13" s="2" t="s">
        <v>123</v>
      </c>
      <c r="E13" s="23">
        <v>32</v>
      </c>
      <c r="F13" s="3"/>
      <c r="G13" s="25"/>
      <c r="H13" s="15"/>
      <c r="I13" s="15">
        <v>5.99</v>
      </c>
      <c r="J13" s="11">
        <v>5.99</v>
      </c>
      <c r="K13" s="12">
        <f t="shared" si="0"/>
        <v>191.68</v>
      </c>
      <c r="L13" s="5" t="s">
        <v>125</v>
      </c>
    </row>
    <row r="14" spans="1:12" s="6" customFormat="1" ht="79.900000000000006" customHeight="1">
      <c r="A14" s="4">
        <v>1</v>
      </c>
      <c r="B14" s="4">
        <v>12</v>
      </c>
      <c r="C14" s="2" t="s">
        <v>127</v>
      </c>
      <c r="D14" s="2" t="s">
        <v>126</v>
      </c>
      <c r="E14" s="23">
        <v>12</v>
      </c>
      <c r="F14" s="3"/>
      <c r="G14" s="25"/>
      <c r="H14" s="15"/>
      <c r="I14" s="15">
        <v>18.489999999999998</v>
      </c>
      <c r="J14" s="11">
        <v>18.489999999999998</v>
      </c>
      <c r="K14" s="12">
        <f t="shared" si="0"/>
        <v>221.88</v>
      </c>
      <c r="L14" s="5" t="s">
        <v>128</v>
      </c>
    </row>
    <row r="15" spans="1:12" s="6" customFormat="1" ht="79.900000000000006" customHeight="1">
      <c r="A15" s="4">
        <v>25</v>
      </c>
      <c r="B15" s="4">
        <v>6</v>
      </c>
      <c r="C15" s="2" t="s">
        <v>28</v>
      </c>
      <c r="D15" s="2" t="s">
        <v>10</v>
      </c>
      <c r="E15" s="23">
        <v>150</v>
      </c>
      <c r="F15" s="3"/>
      <c r="G15" s="25"/>
      <c r="H15" s="15"/>
      <c r="I15" s="15">
        <v>7.99</v>
      </c>
      <c r="J15" s="11">
        <v>7.99</v>
      </c>
      <c r="K15" s="12">
        <f t="shared" si="0"/>
        <v>1198.5</v>
      </c>
      <c r="L15" s="5" t="s">
        <v>55</v>
      </c>
    </row>
    <row r="16" spans="1:12" s="6" customFormat="1" ht="79.900000000000006" customHeight="1">
      <c r="A16" s="4">
        <v>21</v>
      </c>
      <c r="B16" s="4">
        <v>10</v>
      </c>
      <c r="C16" s="2" t="s">
        <v>95</v>
      </c>
      <c r="D16" s="2" t="s">
        <v>96</v>
      </c>
      <c r="E16" s="21">
        <v>210</v>
      </c>
      <c r="F16" s="3"/>
      <c r="G16" s="17"/>
      <c r="H16" s="15"/>
      <c r="I16" s="15">
        <v>9.99</v>
      </c>
      <c r="J16" s="11">
        <v>9.99</v>
      </c>
      <c r="K16" s="12">
        <f t="shared" si="0"/>
        <v>2097.9</v>
      </c>
      <c r="L16" s="5" t="s">
        <v>97</v>
      </c>
    </row>
    <row r="17" spans="1:12" s="6" customFormat="1" ht="79.900000000000006" customHeight="1">
      <c r="A17" s="4">
        <v>20</v>
      </c>
      <c r="B17" s="4">
        <v>10</v>
      </c>
      <c r="C17" s="2" t="s">
        <v>90</v>
      </c>
      <c r="D17" s="2" t="s">
        <v>89</v>
      </c>
      <c r="E17" s="23">
        <v>200</v>
      </c>
      <c r="F17" s="3"/>
      <c r="G17" s="25"/>
      <c r="H17" s="15"/>
      <c r="I17" s="15">
        <v>12.99</v>
      </c>
      <c r="J17" s="11">
        <v>12.99</v>
      </c>
      <c r="K17" s="12">
        <f t="shared" si="0"/>
        <v>2598</v>
      </c>
      <c r="L17" s="5" t="s">
        <v>91</v>
      </c>
    </row>
    <row r="18" spans="1:12" s="6" customFormat="1" ht="79.900000000000006" customHeight="1">
      <c r="A18" s="4">
        <v>19</v>
      </c>
      <c r="B18" s="4">
        <v>10</v>
      </c>
      <c r="C18" s="2" t="s">
        <v>86</v>
      </c>
      <c r="D18" s="2" t="s">
        <v>87</v>
      </c>
      <c r="E18" s="21">
        <v>190</v>
      </c>
      <c r="F18" s="3"/>
      <c r="G18" s="17"/>
      <c r="H18" s="15"/>
      <c r="I18" s="15">
        <v>12.99</v>
      </c>
      <c r="J18" s="11">
        <v>12.99</v>
      </c>
      <c r="K18" s="12">
        <f t="shared" si="0"/>
        <v>2468.1</v>
      </c>
      <c r="L18" s="5" t="s">
        <v>88</v>
      </c>
    </row>
    <row r="19" spans="1:12" s="6" customFormat="1" ht="79.900000000000006" customHeight="1">
      <c r="A19" s="4">
        <v>18</v>
      </c>
      <c r="B19" s="4">
        <v>20</v>
      </c>
      <c r="C19" s="2" t="s">
        <v>26</v>
      </c>
      <c r="D19" s="2" t="s">
        <v>8</v>
      </c>
      <c r="E19" s="23">
        <v>360</v>
      </c>
      <c r="F19" s="3"/>
      <c r="G19" s="25"/>
      <c r="H19" s="15"/>
      <c r="I19" s="15">
        <v>7.49</v>
      </c>
      <c r="J19" s="11">
        <v>7.49</v>
      </c>
      <c r="K19" s="12">
        <f t="shared" si="0"/>
        <v>2696.4</v>
      </c>
      <c r="L19" s="5" t="s">
        <v>53</v>
      </c>
    </row>
    <row r="20" spans="1:12" s="6" customFormat="1" ht="79.900000000000006" customHeight="1">
      <c r="A20" s="4">
        <v>12</v>
      </c>
      <c r="B20" s="4">
        <f>IFERROR(VLOOKUP(#REF!,'[1]Warehouse Inventory null'!$A$1:$R$43,18,0),0)</f>
        <v>0</v>
      </c>
      <c r="C20" s="2" t="s">
        <v>81</v>
      </c>
      <c r="D20" s="2" t="s">
        <v>82</v>
      </c>
      <c r="E20" s="23">
        <v>0</v>
      </c>
      <c r="F20" s="8"/>
      <c r="G20" s="26"/>
      <c r="H20" s="15"/>
      <c r="I20" s="15">
        <v>16.989999999999998</v>
      </c>
      <c r="J20" s="11">
        <v>16.989999999999998</v>
      </c>
      <c r="K20" s="12">
        <f t="shared" si="0"/>
        <v>0</v>
      </c>
      <c r="L20" s="5" t="s">
        <v>85</v>
      </c>
    </row>
    <row r="21" spans="1:12" s="6" customFormat="1" ht="79.900000000000006" customHeight="1">
      <c r="A21" s="4">
        <v>7</v>
      </c>
      <c r="B21" s="4">
        <f>IFERROR(VLOOKUP(#REF!,'[1]Warehouse Inventory null'!$A$1:$R$43,18,0),0)</f>
        <v>0</v>
      </c>
      <c r="C21" s="2" t="s">
        <v>79</v>
      </c>
      <c r="D21" s="2" t="s">
        <v>80</v>
      </c>
      <c r="E21" s="23">
        <v>0</v>
      </c>
      <c r="F21" s="8"/>
      <c r="G21" s="26"/>
      <c r="H21" s="15"/>
      <c r="I21" s="15">
        <v>15.99</v>
      </c>
      <c r="J21" s="11">
        <v>15.99</v>
      </c>
      <c r="K21" s="12">
        <f t="shared" si="0"/>
        <v>0</v>
      </c>
      <c r="L21" s="5" t="s">
        <v>84</v>
      </c>
    </row>
    <row r="22" spans="1:12" s="6" customFormat="1" ht="79.900000000000006" customHeight="1">
      <c r="A22" s="4">
        <v>1</v>
      </c>
      <c r="B22" s="4">
        <v>12</v>
      </c>
      <c r="C22" s="2" t="s">
        <v>30</v>
      </c>
      <c r="D22" s="2" t="s">
        <v>74</v>
      </c>
      <c r="E22" s="23">
        <v>12</v>
      </c>
      <c r="F22" s="3"/>
      <c r="G22" s="25"/>
      <c r="H22" s="15"/>
      <c r="I22" s="15">
        <v>6.99</v>
      </c>
      <c r="J22" s="11">
        <v>6.99</v>
      </c>
      <c r="K22" s="12">
        <f t="shared" si="0"/>
        <v>83.88</v>
      </c>
      <c r="L22" s="5" t="s">
        <v>57</v>
      </c>
    </row>
    <row r="23" spans="1:12" s="6" customFormat="1" ht="79.900000000000006" customHeight="1">
      <c r="A23" s="4">
        <v>3</v>
      </c>
      <c r="B23" s="4">
        <v>3</v>
      </c>
      <c r="C23" s="2" t="s">
        <v>31</v>
      </c>
      <c r="D23" s="2" t="s">
        <v>11</v>
      </c>
      <c r="E23" s="23">
        <v>9</v>
      </c>
      <c r="F23" s="3"/>
      <c r="G23" s="25"/>
      <c r="H23" s="15"/>
      <c r="I23" s="15">
        <v>21.99</v>
      </c>
      <c r="J23" s="11">
        <v>21.99</v>
      </c>
      <c r="K23" s="12">
        <f t="shared" si="0"/>
        <v>197.91</v>
      </c>
      <c r="L23" s="5" t="s">
        <v>58</v>
      </c>
    </row>
    <row r="24" spans="1:12" s="6" customFormat="1" ht="79.900000000000006" customHeight="1">
      <c r="A24" s="4">
        <v>3</v>
      </c>
      <c r="B24" s="4">
        <v>9</v>
      </c>
      <c r="C24" s="2" t="s">
        <v>32</v>
      </c>
      <c r="D24" s="2" t="s">
        <v>12</v>
      </c>
      <c r="E24" s="23">
        <v>27</v>
      </c>
      <c r="F24" s="3"/>
      <c r="G24" s="25"/>
      <c r="H24" s="15"/>
      <c r="I24" s="15">
        <v>11.99</v>
      </c>
      <c r="J24" s="11">
        <v>11.99</v>
      </c>
      <c r="K24" s="12">
        <f t="shared" si="0"/>
        <v>323.73</v>
      </c>
      <c r="L24" s="5" t="s">
        <v>59</v>
      </c>
    </row>
    <row r="25" spans="1:12" s="6" customFormat="1" ht="79.900000000000006" customHeight="1">
      <c r="A25" s="4">
        <v>3</v>
      </c>
      <c r="B25" s="4">
        <v>12</v>
      </c>
      <c r="C25" s="2" t="s">
        <v>33</v>
      </c>
      <c r="D25" s="2" t="s">
        <v>13</v>
      </c>
      <c r="E25" s="23">
        <v>36</v>
      </c>
      <c r="F25" s="3"/>
      <c r="G25" s="25"/>
      <c r="H25" s="15"/>
      <c r="I25" s="15">
        <v>9.49</v>
      </c>
      <c r="J25" s="11">
        <v>9.49</v>
      </c>
      <c r="K25" s="12">
        <f t="shared" si="0"/>
        <v>341.64</v>
      </c>
      <c r="L25" s="5" t="s">
        <v>60</v>
      </c>
    </row>
    <row r="26" spans="1:12" s="6" customFormat="1" ht="79.900000000000006" customHeight="1">
      <c r="A26" s="4">
        <v>3</v>
      </c>
      <c r="B26" s="4">
        <v>20</v>
      </c>
      <c r="C26" s="2" t="s">
        <v>34</v>
      </c>
      <c r="D26" s="2" t="s">
        <v>14</v>
      </c>
      <c r="E26" s="23">
        <v>60</v>
      </c>
      <c r="F26" s="3"/>
      <c r="G26" s="25"/>
      <c r="H26" s="15"/>
      <c r="I26" s="15">
        <v>6.99</v>
      </c>
      <c r="J26" s="11">
        <v>6.99</v>
      </c>
      <c r="K26" s="12">
        <f t="shared" si="0"/>
        <v>419.40000000000003</v>
      </c>
      <c r="L26" s="5" t="s">
        <v>61</v>
      </c>
    </row>
    <row r="27" spans="1:12" s="6" customFormat="1" ht="79.900000000000006" customHeight="1">
      <c r="A27" s="4">
        <v>3</v>
      </c>
      <c r="B27" s="4">
        <v>2</v>
      </c>
      <c r="C27" s="2" t="s">
        <v>38</v>
      </c>
      <c r="D27" s="2" t="s">
        <v>18</v>
      </c>
      <c r="E27" s="23">
        <v>6</v>
      </c>
      <c r="F27" s="3"/>
      <c r="G27" s="25"/>
      <c r="H27" s="15"/>
      <c r="I27" s="15">
        <v>41.35</v>
      </c>
      <c r="J27" s="11">
        <v>41.35</v>
      </c>
      <c r="K27" s="12">
        <f t="shared" si="0"/>
        <v>248.10000000000002</v>
      </c>
      <c r="L27" s="5" t="s">
        <v>65</v>
      </c>
    </row>
    <row r="28" spans="1:12" s="6" customFormat="1" ht="79.900000000000006" customHeight="1">
      <c r="A28" s="4">
        <v>2</v>
      </c>
      <c r="B28" s="4">
        <v>10</v>
      </c>
      <c r="C28" s="2" t="s">
        <v>93</v>
      </c>
      <c r="D28" s="2" t="s">
        <v>94</v>
      </c>
      <c r="E28" s="23">
        <v>20</v>
      </c>
      <c r="F28" s="8"/>
      <c r="G28" s="26"/>
      <c r="H28" s="15"/>
      <c r="I28" s="15">
        <v>9.99</v>
      </c>
      <c r="J28" s="11">
        <v>9.99</v>
      </c>
      <c r="K28" s="12">
        <f t="shared" si="0"/>
        <v>199.8</v>
      </c>
      <c r="L28" s="5" t="s">
        <v>92</v>
      </c>
    </row>
    <row r="29" spans="1:12" s="6" customFormat="1" ht="79.900000000000006" customHeight="1">
      <c r="A29" s="4">
        <v>2</v>
      </c>
      <c r="B29" s="4">
        <v>6</v>
      </c>
      <c r="C29" s="2" t="s">
        <v>99</v>
      </c>
      <c r="D29" s="2" t="s">
        <v>98</v>
      </c>
      <c r="E29" s="23">
        <v>12</v>
      </c>
      <c r="F29" s="8"/>
      <c r="G29" s="26"/>
      <c r="H29" s="15"/>
      <c r="I29" s="15">
        <v>14.89</v>
      </c>
      <c r="J29" s="11">
        <v>14.89</v>
      </c>
      <c r="K29" s="12">
        <f t="shared" si="0"/>
        <v>178.68</v>
      </c>
      <c r="L29" s="5" t="s">
        <v>100</v>
      </c>
    </row>
    <row r="30" spans="1:12" s="6" customFormat="1" ht="79.900000000000006" customHeight="1">
      <c r="A30" s="4">
        <v>2</v>
      </c>
      <c r="B30" s="4">
        <v>4</v>
      </c>
      <c r="C30" s="2" t="s">
        <v>23</v>
      </c>
      <c r="D30" s="2" t="s">
        <v>5</v>
      </c>
      <c r="E30" s="23">
        <v>8</v>
      </c>
      <c r="F30" s="3"/>
      <c r="G30" s="25"/>
      <c r="H30" s="15"/>
      <c r="I30" s="15">
        <v>21.99</v>
      </c>
      <c r="J30" s="11">
        <v>21.99</v>
      </c>
      <c r="K30" s="12">
        <f t="shared" si="0"/>
        <v>175.92</v>
      </c>
      <c r="L30" s="5" t="s">
        <v>50</v>
      </c>
    </row>
    <row r="31" spans="1:12" s="6" customFormat="1" ht="79.900000000000006" customHeight="1">
      <c r="A31" s="4">
        <v>2</v>
      </c>
      <c r="B31" s="4">
        <v>6</v>
      </c>
      <c r="C31" s="2" t="s">
        <v>24</v>
      </c>
      <c r="D31" s="2" t="s">
        <v>6</v>
      </c>
      <c r="E31" s="23">
        <v>12</v>
      </c>
      <c r="F31" s="3"/>
      <c r="G31" s="25"/>
      <c r="H31" s="15"/>
      <c r="I31" s="15">
        <v>8.99</v>
      </c>
      <c r="J31" s="11">
        <v>8.99</v>
      </c>
      <c r="K31" s="12">
        <f t="shared" si="0"/>
        <v>107.88</v>
      </c>
      <c r="L31" s="5" t="s">
        <v>51</v>
      </c>
    </row>
    <row r="32" spans="1:12" s="6" customFormat="1" ht="79.900000000000006" customHeight="1">
      <c r="A32" s="4">
        <v>2</v>
      </c>
      <c r="B32" s="4">
        <v>3</v>
      </c>
      <c r="C32" s="2" t="s">
        <v>25</v>
      </c>
      <c r="D32" s="2" t="s">
        <v>7</v>
      </c>
      <c r="E32" s="23">
        <v>6</v>
      </c>
      <c r="F32" s="3"/>
      <c r="G32" s="25"/>
      <c r="H32" s="15"/>
      <c r="I32" s="15">
        <v>19.989999999999998</v>
      </c>
      <c r="J32" s="11">
        <v>19.989999999999998</v>
      </c>
      <c r="K32" s="12">
        <f t="shared" si="0"/>
        <v>119.94</v>
      </c>
      <c r="L32" s="5" t="s">
        <v>52</v>
      </c>
    </row>
    <row r="33" spans="1:12" s="6" customFormat="1" ht="79.900000000000006" customHeight="1">
      <c r="A33" s="4">
        <v>2</v>
      </c>
      <c r="B33" s="4">
        <v>4</v>
      </c>
      <c r="C33" s="2" t="s">
        <v>37</v>
      </c>
      <c r="D33" s="2" t="s">
        <v>17</v>
      </c>
      <c r="E33" s="23">
        <v>8</v>
      </c>
      <c r="F33" s="3"/>
      <c r="G33" s="25"/>
      <c r="H33" s="15"/>
      <c r="I33" s="15">
        <v>13.99</v>
      </c>
      <c r="J33" s="11">
        <v>13.99</v>
      </c>
      <c r="K33" s="12">
        <f t="shared" si="0"/>
        <v>111.92</v>
      </c>
      <c r="L33" s="5" t="s">
        <v>64</v>
      </c>
    </row>
    <row r="34" spans="1:12" s="6" customFormat="1" ht="79.900000000000006" customHeight="1">
      <c r="A34" s="4">
        <v>2</v>
      </c>
      <c r="B34" s="4">
        <v>12</v>
      </c>
      <c r="C34" s="2" t="s">
        <v>39</v>
      </c>
      <c r="D34" s="2" t="s">
        <v>75</v>
      </c>
      <c r="E34" s="23">
        <v>24</v>
      </c>
      <c r="F34" s="3"/>
      <c r="G34" s="25"/>
      <c r="H34" s="15"/>
      <c r="I34" s="15">
        <v>8.99</v>
      </c>
      <c r="J34" s="11">
        <v>8.99</v>
      </c>
      <c r="K34" s="12">
        <f t="shared" si="0"/>
        <v>215.76</v>
      </c>
      <c r="L34" s="5" t="s">
        <v>66</v>
      </c>
    </row>
    <row r="35" spans="1:12" s="6" customFormat="1" ht="79.900000000000006" customHeight="1">
      <c r="A35" s="4">
        <v>2</v>
      </c>
      <c r="B35" s="4">
        <v>10</v>
      </c>
      <c r="C35" s="2" t="s">
        <v>41</v>
      </c>
      <c r="D35" s="2" t="s">
        <v>20</v>
      </c>
      <c r="E35" s="23">
        <v>20</v>
      </c>
      <c r="F35" s="3"/>
      <c r="G35" s="25"/>
      <c r="H35" s="15"/>
      <c r="I35" s="15">
        <v>12.99</v>
      </c>
      <c r="J35" s="11">
        <v>12.99</v>
      </c>
      <c r="K35" s="12">
        <f t="shared" si="0"/>
        <v>259.8</v>
      </c>
      <c r="L35" s="5" t="s">
        <v>68</v>
      </c>
    </row>
    <row r="36" spans="1:12" s="6" customFormat="1" ht="79.900000000000006" customHeight="1">
      <c r="A36" s="4">
        <v>2</v>
      </c>
      <c r="B36" s="4">
        <f>IFERROR(VLOOKUP(#REF!,'[1]Warehouse Inventory null'!$A$1:$R$43,18,0),0)</f>
        <v>0</v>
      </c>
      <c r="C36" s="2" t="s">
        <v>78</v>
      </c>
      <c r="D36" s="2" t="s">
        <v>77</v>
      </c>
      <c r="E36" s="23">
        <v>0</v>
      </c>
      <c r="F36" s="8"/>
      <c r="G36" s="26"/>
      <c r="H36" s="15"/>
      <c r="I36" s="15">
        <v>14.99</v>
      </c>
      <c r="J36" s="11">
        <v>14.99</v>
      </c>
      <c r="K36" s="12">
        <f t="shared" si="0"/>
        <v>0</v>
      </c>
      <c r="L36" s="5" t="s">
        <v>83</v>
      </c>
    </row>
    <row r="37" spans="1:12" s="6" customFormat="1" ht="79.900000000000006" customHeight="1">
      <c r="A37" s="4">
        <v>1</v>
      </c>
      <c r="B37" s="4">
        <v>6</v>
      </c>
      <c r="C37" s="2" t="s">
        <v>27</v>
      </c>
      <c r="D37" s="2" t="s">
        <v>9</v>
      </c>
      <c r="E37" s="21">
        <v>6</v>
      </c>
      <c r="F37" s="3"/>
      <c r="G37" s="17"/>
      <c r="H37" s="15"/>
      <c r="I37" s="15">
        <v>9.99</v>
      </c>
      <c r="J37" s="11">
        <v>9.99</v>
      </c>
      <c r="K37" s="12">
        <f t="shared" si="0"/>
        <v>59.94</v>
      </c>
      <c r="L37" s="5" t="s">
        <v>54</v>
      </c>
    </row>
    <row r="38" spans="1:12" s="6" customFormat="1" ht="79.900000000000006" customHeight="1">
      <c r="A38" s="4">
        <v>1</v>
      </c>
      <c r="B38" s="4">
        <v>12</v>
      </c>
      <c r="C38" s="2" t="s">
        <v>29</v>
      </c>
      <c r="D38" s="2" t="s">
        <v>73</v>
      </c>
      <c r="E38" s="23">
        <v>12</v>
      </c>
      <c r="F38" s="3"/>
      <c r="G38" s="25"/>
      <c r="H38" s="15"/>
      <c r="I38" s="15">
        <v>9.99</v>
      </c>
      <c r="J38" s="11">
        <v>9.99</v>
      </c>
      <c r="K38" s="12">
        <f t="shared" si="0"/>
        <v>119.88</v>
      </c>
      <c r="L38" s="5" t="s">
        <v>56</v>
      </c>
    </row>
    <row r="39" spans="1:12" s="6" customFormat="1" ht="79.900000000000006" customHeight="1">
      <c r="A39" s="4">
        <v>1</v>
      </c>
      <c r="B39" s="4">
        <v>4</v>
      </c>
      <c r="C39" s="2" t="s">
        <v>35</v>
      </c>
      <c r="D39" s="2" t="s">
        <v>15</v>
      </c>
      <c r="E39" s="23">
        <v>4</v>
      </c>
      <c r="F39" s="3"/>
      <c r="G39" s="25"/>
      <c r="H39" s="15"/>
      <c r="I39" s="15">
        <v>17.98</v>
      </c>
      <c r="J39" s="11">
        <v>17.98</v>
      </c>
      <c r="K39" s="12">
        <f t="shared" si="0"/>
        <v>71.92</v>
      </c>
      <c r="L39" s="5" t="s">
        <v>62</v>
      </c>
    </row>
    <row r="40" spans="1:12" s="6" customFormat="1" ht="79.900000000000006" customHeight="1">
      <c r="A40" s="4">
        <v>1</v>
      </c>
      <c r="B40" s="4">
        <v>4</v>
      </c>
      <c r="C40" s="2" t="s">
        <v>36</v>
      </c>
      <c r="D40" s="2" t="s">
        <v>16</v>
      </c>
      <c r="E40" s="23">
        <v>4</v>
      </c>
      <c r="F40" s="3"/>
      <c r="G40" s="25"/>
      <c r="H40" s="15"/>
      <c r="I40" s="15">
        <v>17.98</v>
      </c>
      <c r="J40" s="11">
        <v>17.98</v>
      </c>
      <c r="K40" s="12">
        <f t="shared" si="0"/>
        <v>71.92</v>
      </c>
      <c r="L40" s="5" t="s">
        <v>63</v>
      </c>
    </row>
    <row r="41" spans="1:12" s="6" customFormat="1" ht="79.900000000000006" customHeight="1">
      <c r="A41" s="4">
        <v>1</v>
      </c>
      <c r="B41" s="4">
        <v>12</v>
      </c>
      <c r="C41" s="2" t="s">
        <v>40</v>
      </c>
      <c r="D41" s="2" t="s">
        <v>19</v>
      </c>
      <c r="E41" s="23">
        <v>12</v>
      </c>
      <c r="F41" s="8"/>
      <c r="G41" s="26"/>
      <c r="H41" s="15"/>
      <c r="I41" s="15">
        <v>8.99</v>
      </c>
      <c r="J41" s="11">
        <v>8.99</v>
      </c>
      <c r="K41" s="12">
        <f t="shared" si="0"/>
        <v>107.88</v>
      </c>
      <c r="L41" s="5" t="s">
        <v>67</v>
      </c>
    </row>
    <row r="42" spans="1:12" s="6" customFormat="1" ht="79.900000000000006" customHeight="1">
      <c r="A42" s="4">
        <v>1</v>
      </c>
      <c r="B42" s="4">
        <v>12</v>
      </c>
      <c r="C42" s="2" t="s">
        <v>42</v>
      </c>
      <c r="D42" s="2" t="s">
        <v>76</v>
      </c>
      <c r="E42" s="23">
        <v>12</v>
      </c>
      <c r="F42" s="3"/>
      <c r="G42" s="25"/>
      <c r="H42" s="15"/>
      <c r="I42" s="15">
        <v>9.99</v>
      </c>
      <c r="J42" s="11">
        <v>9.99</v>
      </c>
      <c r="K42" s="12">
        <f t="shared" si="0"/>
        <v>119.88</v>
      </c>
      <c r="L42" s="5" t="s">
        <v>69</v>
      </c>
    </row>
    <row r="43" spans="1:12" s="6" customFormat="1" ht="79.900000000000006" customHeight="1">
      <c r="A43" s="4">
        <v>1</v>
      </c>
      <c r="B43" s="4">
        <v>20</v>
      </c>
      <c r="C43" s="2" t="s">
        <v>43</v>
      </c>
      <c r="D43" s="2" t="s">
        <v>21</v>
      </c>
      <c r="E43" s="23">
        <v>20</v>
      </c>
      <c r="F43" s="3"/>
      <c r="G43" s="25"/>
      <c r="H43" s="15"/>
      <c r="I43" s="15">
        <v>9.49</v>
      </c>
      <c r="J43" s="11">
        <v>9.49</v>
      </c>
      <c r="K43" s="12">
        <f t="shared" si="0"/>
        <v>189.8</v>
      </c>
      <c r="L43" s="5" t="s">
        <v>70</v>
      </c>
    </row>
    <row r="44" spans="1:12" s="6" customFormat="1" ht="79.900000000000006" customHeight="1">
      <c r="A44" s="4">
        <v>1</v>
      </c>
      <c r="B44" s="4">
        <v>8</v>
      </c>
      <c r="C44" s="2" t="s">
        <v>44</v>
      </c>
      <c r="D44" s="2" t="s">
        <v>22</v>
      </c>
      <c r="E44" s="23">
        <v>8</v>
      </c>
      <c r="F44" s="3"/>
      <c r="G44" s="25"/>
      <c r="H44" s="15"/>
      <c r="I44" s="15">
        <v>7.99</v>
      </c>
      <c r="J44" s="11">
        <v>7.99</v>
      </c>
      <c r="K44" s="12">
        <f t="shared" si="0"/>
        <v>63.92</v>
      </c>
      <c r="L44" s="5" t="s">
        <v>71</v>
      </c>
    </row>
    <row r="45" spans="1:12" ht="79.900000000000006" customHeight="1">
      <c r="A45" s="9">
        <f>SUBTOTAL(9,A2:A44)</f>
        <v>470</v>
      </c>
      <c r="B45" s="1"/>
      <c r="E45">
        <v>3294</v>
      </c>
      <c r="K45" s="14">
        <f>SUM(K2:K44)</f>
        <v>33521.939999999988</v>
      </c>
      <c r="L45" s="10"/>
    </row>
    <row r="46" spans="1:12" ht="79.900000000000006" customHeight="1"/>
    <row r="47" spans="1:12" ht="79.900000000000006" customHeight="1"/>
    <row r="48" spans="1:12" ht="79.900000000000006" customHeight="1"/>
    <row r="49" ht="79.900000000000006" customHeight="1"/>
    <row r="50" ht="79.900000000000006" customHeight="1"/>
    <row r="51" ht="79.900000000000006" customHeight="1"/>
    <row r="52" ht="79.900000000000006" customHeight="1"/>
    <row r="53" ht="79.900000000000006" customHeight="1"/>
    <row r="54" ht="79.900000000000006" customHeight="1"/>
    <row r="55" ht="79.900000000000006" customHeight="1"/>
    <row r="56" ht="79.900000000000006" customHeight="1"/>
    <row r="57" ht="79.900000000000006" customHeight="1"/>
    <row r="58" ht="79.900000000000006" customHeight="1"/>
    <row r="59" ht="79.900000000000006" customHeight="1"/>
    <row r="60" ht="79.900000000000006" customHeight="1"/>
    <row r="61" ht="79.900000000000006" customHeight="1"/>
    <row r="62" ht="79.900000000000006" customHeight="1"/>
    <row r="63" ht="79.900000000000006" customHeight="1"/>
    <row r="64" ht="79.900000000000006" customHeight="1"/>
    <row r="65" ht="79.900000000000006" customHeight="1"/>
    <row r="66" ht="79.900000000000006" customHeight="1"/>
    <row r="67" ht="79.900000000000006" customHeight="1"/>
    <row r="68" ht="79.900000000000006" customHeight="1"/>
    <row r="69" ht="79.900000000000006" customHeight="1"/>
    <row r="70" ht="79.900000000000006" customHeight="1"/>
    <row r="71" ht="79.900000000000006" customHeight="1"/>
    <row r="72" ht="79.900000000000006" customHeight="1"/>
    <row r="73" ht="79.900000000000006" customHeight="1"/>
    <row r="74" ht="79.900000000000006" customHeight="1"/>
    <row r="75" ht="79.900000000000006" customHeight="1"/>
    <row r="76" ht="79.900000000000006" customHeight="1"/>
    <row r="77" ht="79.900000000000006" customHeight="1"/>
    <row r="78" ht="79.900000000000006" customHeight="1"/>
    <row r="79" ht="79.900000000000006" customHeight="1"/>
    <row r="80" ht="79.900000000000006" customHeight="1"/>
    <row r="81" ht="79.900000000000006" customHeight="1"/>
    <row r="82" ht="79.900000000000006" customHeight="1"/>
    <row r="83" ht="79.900000000000006" customHeight="1"/>
    <row r="84" ht="79.900000000000006" customHeight="1"/>
    <row r="85" ht="79.900000000000006" customHeight="1"/>
    <row r="86" ht="79.900000000000006" customHeight="1"/>
    <row r="87" ht="79.900000000000006" customHeight="1"/>
    <row r="88" ht="79.900000000000006" customHeight="1"/>
    <row r="89" ht="79.900000000000006" customHeight="1"/>
    <row r="90" ht="79.900000000000006" customHeight="1"/>
    <row r="91" ht="79.900000000000006" customHeight="1"/>
    <row r="92" ht="79.900000000000006" customHeight="1"/>
    <row r="93" ht="79.900000000000006" customHeight="1"/>
    <row r="94" ht="79.900000000000006" customHeight="1"/>
    <row r="95" ht="79.900000000000006" customHeight="1"/>
    <row r="96" ht="79.900000000000006" customHeight="1"/>
    <row r="97" ht="79.900000000000006" customHeight="1"/>
    <row r="98" ht="79.900000000000006" customHeight="1"/>
    <row r="99" ht="79.900000000000006" customHeight="1"/>
    <row r="100" ht="79.900000000000006" customHeight="1"/>
    <row r="101" ht="79.900000000000006" customHeight="1"/>
    <row r="102" ht="79.900000000000006" customHeight="1"/>
    <row r="103" ht="79.900000000000006" customHeight="1"/>
    <row r="104" ht="79.900000000000006" customHeight="1"/>
    <row r="105" ht="79.900000000000006" customHeight="1"/>
    <row r="106" ht="79.900000000000006" customHeight="1"/>
    <row r="107" ht="79.900000000000006" customHeight="1"/>
    <row r="108" ht="79.900000000000006" customHeight="1"/>
    <row r="109" ht="79.900000000000006" customHeight="1"/>
    <row r="110" ht="79.900000000000006" customHeight="1"/>
    <row r="111" ht="79.900000000000006" customHeight="1"/>
    <row r="112" ht="79.900000000000006" customHeight="1"/>
    <row r="113" ht="79.900000000000006" customHeight="1"/>
    <row r="114" ht="79.900000000000006" customHeight="1"/>
    <row r="115" ht="79.900000000000006" customHeight="1"/>
    <row r="116" ht="79.900000000000006" customHeight="1"/>
    <row r="117" ht="79.900000000000006" customHeight="1"/>
    <row r="118" ht="79.900000000000006" customHeight="1"/>
    <row r="119" ht="79.900000000000006" customHeight="1"/>
    <row r="120" ht="79.900000000000006" customHeight="1"/>
    <row r="121" ht="79.900000000000006" customHeight="1"/>
    <row r="122" ht="79.900000000000006" customHeight="1"/>
    <row r="123" ht="79.900000000000006" customHeight="1"/>
  </sheetData>
  <autoFilter ref="A1:L44">
    <sortState ref="A2:L44">
      <sortCondition descending="1" ref="A1:A45"/>
    </sortState>
  </autoFilter>
  <phoneticPr fontId="0" type="noConversion"/>
  <hyperlinks>
    <hyperlink ref="L2" r:id="rId1"/>
    <hyperlink ref="L3" r:id="rId2"/>
    <hyperlink ref="L32" r:id="rId3"/>
    <hyperlink ref="L19" r:id="rId4"/>
    <hyperlink ref="L38" r:id="rId5"/>
    <hyperlink ref="L22" r:id="rId6"/>
    <hyperlink ref="L23" r:id="rId7"/>
    <hyperlink ref="L25" r:id="rId8"/>
    <hyperlink ref="L26" r:id="rId9"/>
    <hyperlink ref="L39" r:id="rId10"/>
    <hyperlink ref="L40" r:id="rId11"/>
    <hyperlink ref="L34" r:id="rId12"/>
    <hyperlink ref="L42" r:id="rId13"/>
    <hyperlink ref="L43" r:id="rId14"/>
    <hyperlink ref="L44" r:id="rId15"/>
    <hyperlink ref="L36" r:id="rId16"/>
    <hyperlink ref="L21" r:id="rId17"/>
    <hyperlink ref="L20" r:id="rId18"/>
    <hyperlink ref="L18" r:id="rId19"/>
    <hyperlink ref="L17" r:id="rId20"/>
    <hyperlink ref="L16" r:id="rId21"/>
    <hyperlink ref="L29" r:id="rId22"/>
    <hyperlink ref="L15" r:id="rId23"/>
    <hyperlink ref="L24" r:id="rId24"/>
    <hyperlink ref="L27" r:id="rId25"/>
    <hyperlink ref="L31" r:id="rId26"/>
    <hyperlink ref="L30" r:id="rId27"/>
    <hyperlink ref="L33" r:id="rId28"/>
    <hyperlink ref="L35" r:id="rId29"/>
    <hyperlink ref="L37" r:id="rId30"/>
    <hyperlink ref="L41" r:id="rId31"/>
    <hyperlink ref="L4" r:id="rId32"/>
    <hyperlink ref="L11" r:id="rId33"/>
    <hyperlink ref="L12" r:id="rId34"/>
    <hyperlink ref="L13" r:id="rId35"/>
    <hyperlink ref="L14" r:id="rId36"/>
  </hyperlinks>
  <pageMargins left="0.7" right="0.7" top="0.75" bottom="0.75" header="0.3" footer="0.3"/>
  <pageSetup orientation="portrait" r:id="rId37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2026-10-02T13:31:43Z</dcterms:created>
  <dcterms:modified xsi:type="dcterms:W3CDTF">2026-10-07T09:36:56Z</dcterms:modified>
</cp:coreProperties>
</file>